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<sst xmlns="http://schemas.openxmlformats.org/spreadsheetml/2006/main" count="2730" uniqueCount="2082">
  <si>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</si>
  <si>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</si>
  <si>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</si>
  <si>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</si>
  <si>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</si>
  <si>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</si>
  <si>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</si>
  <si>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</si>
  <si>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</si>
  <si>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</si>
  <si>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</si>
  <si>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</si>
  <si>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</si>
  <si>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</si>
  <si>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</si>
  <si>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</si>
  <si>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</si>
  <si>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</si>
  <si>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</si>
  <si>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</si>
  <si>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</si>
  <si>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</si>
  <si>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</si>
  <si>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</si>
  <si>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</si>
  <si>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</si>
  <si>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</si>
  <si>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</si>
  <si>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</si>
  <si>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</si>
  <si>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</si>
  <si>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</si>
  <si>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</si>
  <si>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</si>
  <si>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</si>
  <si>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</si>
  <si>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</si>
  <si>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</si>
  <si>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</si>
  <si>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</si>
  <si>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</si>
  <si>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</si>
  <si>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</si>
  <si>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</si>
  <si>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</si>
  <si>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</si>
  <si>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</si>
  <si>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</si>
  <si>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</si>
  <si>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</si>
  <si>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</si>
  <si>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</si>
  <si>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</si>
  <si>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</si>
  <si>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</si>
  <si>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</si>
  <si>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</si>
  <si>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</si>
  <si>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</si>
  <si>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</si>
  <si>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</si>
  <si>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</si>
  <si>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</si>
  <si>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</si>
  <si>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</si>
  <si>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</si>
  <si>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</si>
  <si>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</si>
  <si>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</si>
  <si>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</si>
  <si>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</si>
  <si>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</si>
  <si>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</si>
  <si>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</si>
  <si>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</si>
  <si>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</si>
  <si>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</si>
  <si>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</si>
  <si>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</si>
  <si>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</si>
  <si>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</si>
  <si>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</si>
  <si>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</si>
  <si>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</si>
  <si>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</si>
  <si>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</si>
  <si>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</si>
  <si>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</si>
  <si>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</si>
  <si>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</si>
  <si>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</si>
  <si>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</si>
  <si>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</si>
  <si>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</si>
  <si>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</si>
  <si>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</si>
  <si>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</si>
  <si>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</si>
  <si>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</si>
  <si>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</si>
  <si>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</si>
  <si>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</si>
  <si>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</si>
  <si>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</si>
  <si>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</si>
  <si>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</si>
  <si>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</si>
  <si>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</si>
  <si>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</si>
  <si>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</si>
  <si>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</si>
  <si>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</si>
  <si>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</si>
  <si>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</si>
  <si>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</si>
  <si>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</si>
  <si>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</si>
  <si>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</si>
  <si>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</si>
  <si>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</si>
  <si>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</si>
  <si>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</si>
  <si>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</si>
  <si>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</si>
  <si>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</si>
  <si>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</si>
  <si>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</si>
  <si>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</si>
  <si>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</si>
  <si>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</si>
  <si>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</si>
  <si>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</si>
  <si>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</si>
  <si>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</si>
  <si>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</si>
  <si>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</si>
  <si>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</si>
  <si>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</si>
  <si>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</si>
  <si>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</si>
  <si>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</si>
  <si>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</si>
  <si>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</si>
  <si>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</si>
  <si>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</si>
  <si>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</si>
  <si>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</si>
  <si>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</si>
  <si>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</si>
  <si>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</si>
  <si>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</si>
  <si>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</si>
  <si>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</si>
  <si>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</si>
  <si>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</si>
  <si>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</si>
  <si>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</si>
  <si>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</si>
  <si>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</si>
  <si>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</si>
  <si>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</si>
  <si>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</si>
  <si>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</si>
  <si>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</si>
  <si>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</si>
  <si>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</si>
  <si>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</si>
  <si>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</si>
  <si>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</si>
  <si>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</si>
  <si>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</si>
  <si>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</si>
  <si>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</si>
  <si>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</si>
  <si>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</si>
  <si>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</si>
  <si>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</si>
  <si>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</si>
  <si>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</si>
  <si>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</si>
  <si>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</si>
  <si>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</si>
  <si>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</si>
  <si>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</si>
  <si>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</si>
  <si>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</si>
  <si>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</si>
  <si>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</si>
  <si>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</si>
  <si>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</si>
  <si>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</si>
  <si>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</si>
  <si>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</si>
  <si>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</si>
  <si>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</si>
  <si>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</si>
  <si>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</si>
  <si>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</si>
  <si>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</si>
  <si>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</si>
  <si>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</si>
  <si>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</si>
  <si>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</si>
  <si>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</si>
  <si>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</si>
  <si>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</si>
  <si>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</si>
  <si>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</si>
  <si>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</si>
  <si>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</si>
  <si>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</si>
  <si>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</si>
  <si>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</si>
  <si>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</si>
  <si>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</si>
  <si>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</si>
  <si>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</si>
  <si>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</si>
  <si>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</si>
  <si>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</si>
  <si>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</si>
  <si>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</si>
  <si>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</si>
  <si>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</si>
  <si>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</si>
  <si>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</si>
  <si>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</si>
  <si>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</si>
  <si>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</si>
  <si>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</si>
  <si>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</si>
  <si>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</si>
  <si>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</si>
  <si>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</si>
  <si>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</si>
  <si>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</si>
  <si>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</si>
  <si>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</si>
  <si>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</si>
  <si>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</si>
  <si>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</si>
  <si>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</si>
  <si>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</si>
  <si>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</si>
  <si>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</si>
  <si>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</si>
  <si>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</si>
  <si>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</si>
  <si>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</si>
  <si>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</si>
  <si>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</si>
  <si>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</si>
  <si>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</si>
  <si>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</si>
  <si>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</si>
  <si>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</si>
  <si>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</si>
  <si>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</si>
  <si>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</si>
  <si>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</si>
  <si>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</si>
  <si>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</si>
  <si>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</si>
  <si>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</si>
  <si>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</si>
  <si>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</si>
  <si>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</si>
  <si>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</si>
  <si>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</si>
  <si>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</si>
  <si>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</si>
  <si>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</si>
  <si>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</si>
  <si>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</si>
  <si>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</si>
  <si>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</si>
  <si>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</si>
  <si>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</si>
  <si>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</si>
  <si>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</si>
  <si>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</si>
  <si>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</si>
  <si>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</si>
  <si>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</si>
  <si>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</si>
  <si>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</si>
  <si>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</si>
  <si>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</si>
  <si>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</si>
  <si>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</si>
  <si>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</si>
  <si>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</si>
  <si>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</si>
  <si>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</si>
  <si>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</si>
  <si>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</si>
  <si>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</si>
  <si>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</si>
  <si>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</si>
  <si>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</si>
  <si>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</si>
  <si>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</si>
  <si>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</si>
  <si>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</si>
  <si>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</si>
  <si>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</si>
  <si>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</si>
  <si>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</si>
  <si>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</si>
  <si>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</si>
  <si>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</si>
  <si>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</si>
  <si>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</si>
  <si>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</si>
  <si>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</si>
  <si>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</si>
  <si>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</si>
  <si>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</si>
  <si>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</si>
  <si>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</si>
  <si>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</si>
  <si>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</si>
  <si>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</si>
  <si>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</si>
  <si>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</si>
  <si>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</si>
  <si>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</si>
  <si>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</si>
  <si>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</si>
  <si>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</si>
  <si>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</si>
  <si>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</si>
  <si>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</si>
  <si>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</si>
  <si>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</si>
  <si>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</si>
  <si>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</si>
  <si>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</si>
  <si>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</si>
  <si>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</si>
  <si>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</si>
  <si>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</si>
  <si>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</si>
  <si>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</si>
  <si>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</si>
  <si>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</si>
  <si>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</si>
  <si>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</si>
  <si>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</si>
  <si>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</si>
  <si>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</si>
  <si>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</si>
  <si>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</si>
  <si>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</si>
  <si>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</si>
  <si>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</si>
  <si>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</si>
  <si>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</si>
  <si>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</si>
  <si>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</si>
  <si>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</si>
  <si>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</si>
  <si>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</si>
  <si>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</si>
  <si>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</si>
  <si>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</si>
  <si>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</si>
  <si>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</si>
  <si>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</si>
  <si>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</si>
  <si>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</si>
  <si>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</si>
  <si>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</si>
  <si>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</si>
  <si>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</si>
  <si>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</si>
  <si>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</si>
  <si>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</si>
  <si>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</si>
  <si>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</si>
  <si>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</si>
  <si>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</si>
  <si>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</si>
  <si>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</si>
  <si>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</si>
  <si>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</si>
  <si>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</si>
  <si>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</si>
  <si>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</si>
  <si>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</si>
  <si>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</si>
  <si>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</si>
  <si>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</si>
  <si>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</si>
  <si>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</si>
  <si>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</si>
  <si>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</si>
  <si>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</si>
  <si>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</si>
  <si>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</si>
  <si>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</si>
  <si>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</si>
  <si>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</si>
  <si>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</si>
  <si>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</si>
  <si>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</si>
  <si>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</si>
  <si>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</si>
  <si>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</si>
  <si>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</si>
  <si>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</si>
  <si>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</si>
  <si>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</si>
  <si>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</si>
  <si>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</si>
  <si>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</si>
  <si>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</si>
  <si>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</si>
  <si>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</si>
  <si>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</si>
  <si>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</si>
  <si>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</si>
  <si>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</si>
  <si>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</si>
  <si>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</si>
  <si>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</si>
  <si>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</si>
  <si>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</si>
  <si>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</si>
  <si>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</si>
  <si>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</si>
  <si>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</si>
  <si>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</si>
  <si>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</si>
  <si>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</si>
  <si>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</si>
  <si>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</si>
  <si>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</si>
  <si>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</si>
  <si>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</si>
  <si>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</si>
  <si>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</si>
  <si>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</si>
  <si>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</si>
  <si>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</si>
  <si>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</si>
  <si>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</si>
  <si>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</si>
  <si>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</si>
  <si>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</si>
  <si>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</si>
  <si>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</si>
  <si>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</si>
  <si>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</si>
  <si>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</si>
  <si>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</si>
  <si>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</si>
  <si>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</si>
  <si>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</si>
  <si>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</si>
  <si>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</si>
  <si>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</si>
  <si>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</si>
  <si>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</si>
  <si>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</si>
  <si>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</si>
  <si>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</si>
  <si>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</si>
  <si>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</si>
  <si>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</si>
  <si>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</si>
  <si>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</si>
  <si>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</si>
  <si>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</si>
  <si>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</si>
  <si>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</si>
  <si>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</si>
  <si>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</si>
  <si>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</si>
  <si>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</si>
  <si>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</si>
  <si>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</si>
  <si>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</si>
  <si>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</si>
  <si>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</si>
  <si>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</si>
  <si>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</si>
  <si>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</si>
  <si>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</si>
  <si>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</si>
  <si>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</si>
  <si>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</si>
  <si>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</si>
  <si>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</si>
  <si>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</si>
  <si>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</si>
  <si>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</si>
  <si>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</si>
  <si>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</si>
  <si>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</si>
  <si>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</si>
  <si>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</si>
  <si>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</si>
  <si>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</si>
  <si>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</si>
  <si>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</si>
  <si>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</si>
  <si>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</si>
  <si>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</si>
  <si>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</si>
  <si>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</si>
  <si>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</si>
  <si>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</si>
  <si>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</si>
  <si>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</si>
  <si>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</si>
  <si>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</si>
  <si>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</si>
  <si>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</si>
  <si>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</si>
  <si>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</si>
  <si>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</si>
  <si>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</si>
  <si>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</si>
  <si>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</si>
  <si>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</si>
  <si>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</si>
  <si>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</si>
  <si>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</si>
  <si>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</si>
  <si>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</si>
  <si>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</si>
  <si>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</si>
  <si>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</si>
  <si>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</si>
  <si>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</si>
  <si>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</si>
  <si>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</si>
  <si>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</si>
  <si>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</si>
  <si>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</si>
  <si>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</si>
  <si>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</si>
  <si>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</si>
  <si>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</si>
  <si>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</si>
  <si>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</si>
  <si>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</si>
  <si>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</si>
  <si>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</si>
  <si>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</si>
  <si>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</si>
  <si>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</si>
  <si>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</si>
  <si>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</si>
  <si>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</si>
  <si>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</si>
  <si>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</si>
  <si>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</si>
  <si>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</si>
  <si>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</si>
  <si>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</si>
  <si>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</si>
  <si>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</si>
  <si>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</si>
  <si>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</si>
  <si>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</si>
  <si>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</si>
  <si>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</si>
  <si>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</si>
  <si>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</si>
  <si>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</si>
  <si>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</si>
  <si>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</si>
  <si>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</si>
  <si>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</si>
  <si>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</si>
  <si>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</si>
  <si>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</si>
  <si>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</si>
  <si>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</si>
  <si>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</si>
  <si>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</si>
  <si>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</si>
  <si>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</si>
  <si>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</si>
  <si>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</si>
  <si>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</si>
  <si>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</si>
  <si>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</si>
  <si>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</si>
  <si>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</si>
  <si>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</si>
  <si>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</si>
  <si>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</si>
  <si>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</si>
  <si>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</si>
  <si>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</si>
  <si>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</si>
  <si>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</si>
  <si>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</si>
  <si>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</si>
  <si>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</si>
  <si>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</si>
  <si>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</si>
  <si>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</si>
  <si>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</si>
  <si>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</si>
  <si>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</si>
  <si>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</si>
  <si>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</si>
  <si>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</si>
  <si>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</si>
  <si>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</si>
  <si>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</si>
  <si>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</si>
  <si>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</si>
  <si>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</si>
  <si>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</si>
  <si>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</si>
  <si>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</si>
  <si>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</si>
  <si>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</si>
  <si>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</si>
  <si>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</si>
  <si>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</si>
  <si>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</si>
  <si>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</si>
  <si>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</si>
  <si>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</si>
  <si>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</si>
  <si>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</si>
  <si>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</si>
  <si>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</si>
  <si>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</si>
  <si>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</si>
  <si>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</si>
  <si>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</si>
  <si>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</si>
  <si>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</si>
  <si>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</si>
  <si>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</si>
  <si>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</si>
  <si>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</si>
  <si>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</si>
  <si>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</si>
  <si>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</si>
  <si>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</si>
  <si>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</si>
  <si>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</si>
  <si>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</si>
  <si>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</si>
  <si>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</si>
  <si>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</si>
  <si>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</si>
  <si>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</si>
  <si>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</si>
  <si>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</si>
  <si>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</si>
  <si>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</si>
  <si>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</si>
  <si>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</si>
  <si>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</si>
  <si>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</si>
  <si>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</si>
  <si>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</si>
  <si>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</si>
  <si>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</si>
  <si>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</si>
  <si>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</si>
  <si>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</si>
  <si>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</si>
  <si>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</si>
  <si>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</si>
  <si>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</si>
  <si>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</si>
  <si>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</si>
  <si>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</si>
  <si>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</si>
  <si>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</si>
  <si>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</si>
  <si>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</si>
  <si>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</si>
  <si>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</si>
  <si>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</si>
  <si>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</si>
  <si>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</si>
  <si>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</si>
  <si>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</si>
  <si>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</si>
  <si>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</si>
  <si>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</si>
  <si>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</si>
  <si>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</si>
  <si>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</si>
  <si>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</si>
  <si>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</si>
  <si>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</si>
  <si>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</si>
  <si>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</si>
  <si>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</si>
  <si>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</si>
  <si>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</si>
  <si>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</si>
  <si>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</si>
  <si>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</si>
  <si>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</si>
  <si>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</si>
  <si>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</si>
  <si>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</si>
  <si>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</si>
  <si>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</si>
  <si>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</si>
  <si>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</si>
  <si>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</si>
  <si>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</si>
  <si>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</si>
  <si>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</si>
  <si>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</si>
  <si>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</si>
  <si>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</si>
  <si>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</si>
  <si>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</si>
  <si>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</si>
  <si>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</si>
  <si>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</si>
  <si>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</si>
  <si>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</si>
  <si>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</si>
  <si>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</si>
  <si>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</si>
  <si>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</si>
  <si>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</si>
  <si>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</si>
  <si>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</si>
  <si>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</si>
  <si>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</si>
  <si>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</si>
  <si>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</si>
  <si>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</si>
  <si>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</si>
  <si>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</si>
  <si>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</si>
  <si>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</si>
  <si>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</si>
  <si>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</si>
  <si>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</si>
  <si>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</si>
  <si>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</si>
  <si>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</si>
  <si>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</si>
  <si>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</si>
  <si>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</si>
  <si>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</si>
  <si>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</si>
  <si>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</si>
  <si>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</si>
  <si>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</si>
  <si>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</si>
  <si>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</si>
  <si>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</si>
  <si>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</si>
  <si>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</si>
  <si>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</si>
  <si>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</si>
  <si>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</si>
  <si>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</si>
  <si>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</si>
  <si>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</si>
  <si>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</si>
  <si>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</si>
  <si>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</si>
  <si>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</si>
  <si>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</si>
  <si>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</si>
  <si>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</si>
  <si>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</si>
  <si>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</si>
  <si>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</si>
  <si>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</si>
  <si>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</si>
  <si>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</si>
  <si>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</si>
  <si>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</si>
  <si>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</si>
  <si>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</si>
  <si>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</si>
  <si>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</si>
  <si>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</si>
  <si>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</si>
  <si>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</si>
  <si>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</si>
  <si>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</si>
  <si>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</si>
  <si>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</si>
  <si>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</si>
  <si>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</si>
  <si>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</si>
  <si>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</si>
  <si>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</si>
  <si>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</si>
  <si>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</si>
  <si>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</si>
  <si>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</si>
  <si>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</si>
  <si>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</si>
  <si>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</si>
  <si>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</si>
  <si>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</si>
  <si>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</si>
  <si>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</si>
  <si>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</si>
  <si>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</si>
  <si>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</si>
  <si>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</si>
  <si>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</si>
  <si>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</si>
  <si>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</si>
  <si>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</si>
  <si>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</si>
  <si>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</si>
  <si>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</si>
  <si>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</si>
  <si>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</si>
  <si>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</si>
  <si>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</si>
  <si>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</si>
  <si>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</si>
  <si>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</si>
  <si>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</si>
  <si>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</si>
  <si>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</si>
  <si>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</si>
  <si>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</si>
  <si>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</si>
  <si>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</si>
  <si>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</si>
  <si>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</si>
  <si>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</si>
  <si>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</si>
  <si>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</si>
  <si>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</si>
  <si>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</si>
  <si>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</si>
  <si>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</si>
  <si>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</si>
  <si>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</si>
  <si>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</si>
  <si>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</si>
  <si>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</si>
  <si>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</si>
  <si>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</si>
  <si>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</si>
  <si>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</si>
  <si>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</si>
  <si>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</si>
  <si>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</si>
  <si>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</si>
  <si>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</si>
  <si>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</si>
  <si>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</si>
  <si>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</si>
  <si>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</si>
  <si>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</si>
  <si>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</si>
  <si>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</si>
  <si>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</si>
  <si>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</si>
  <si>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</si>
  <si>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</si>
  <si>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</si>
  <si>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</si>
  <si>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</si>
  <si>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</si>
  <si>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</si>
  <si>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</si>
  <si>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</si>
  <si>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</si>
  <si>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</si>
  <si>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</si>
  <si>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</si>
  <si>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</si>
  <si>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</si>
  <si>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</si>
  <si>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</si>
  <si>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</si>
  <si>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</si>
  <si>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</si>
  <si>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</si>
  <si>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</si>
  <si>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</si>
  <si>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</si>
  <si>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</si>
  <si>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</si>
  <si>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</si>
  <si>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</si>
  <si>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</si>
  <si>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</si>
  <si>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</si>
  <si>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</si>
  <si>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</si>
  <si>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</si>
  <si>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</si>
  <si>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</si>
  <si>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</si>
  <si>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</si>
  <si>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</si>
  <si>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</si>
  <si>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</si>
  <si>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</si>
  <si>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</si>
  <si>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</si>
  <si>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</si>
  <si>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</si>
  <si>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</si>
  <si>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</si>
  <si>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</si>
  <si>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</si>
  <si>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</si>
  <si>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</si>
  <si>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</si>
  <si>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</si>
  <si>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</si>
  <si>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</si>
  <si>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</si>
  <si>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</si>
  <si>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</si>
  <si>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</si>
  <si>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</si>
  <si>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</si>
  <si>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</si>
  <si>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</si>
  <si>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</si>
  <si>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</si>
  <si>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</si>
  <si>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</si>
  <si>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</si>
  <si>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</si>
  <si>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</si>
  <si>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</si>
  <si>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</si>
  <si>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</si>
  <si>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</si>
  <si>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</si>
  <si>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</si>
  <si>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</si>
  <si>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</si>
  <si>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</si>
  <si>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</si>
  <si>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</si>
  <si>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</si>
  <si>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</si>
  <si>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</si>
  <si>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</si>
  <si>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</si>
  <si>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</si>
  <si>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</si>
  <si>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</si>
  <si>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</si>
  <si>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</si>
  <si>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</si>
  <si>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</si>
  <si>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</si>
  <si>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</si>
  <si>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</si>
  <si>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</si>
  <si>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</si>
  <si>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</si>
  <si>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</si>
  <si>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</si>
  <si>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</si>
  <si>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</si>
  <si>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</si>
  <si>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</si>
  <si>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</si>
  <si>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</si>
  <si>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</si>
  <si>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</si>
  <si>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</si>
  <si>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</si>
  <si>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</si>
  <si>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</si>
  <si>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</si>
  <si>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</si>
  <si>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</si>
  <si>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</si>
  <si>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</si>
  <si>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</si>
  <si>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</si>
  <si>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</si>
  <si>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</si>
  <si>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</si>
  <si>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</si>
  <si>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</si>
  <si>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</si>
  <si>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</si>
  <si>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</si>
  <si>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</si>
  <si>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</si>
  <si>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</si>
  <si>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</si>
  <si>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</si>
  <si>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</si>
  <si>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</si>
  <si>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</si>
  <si>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</si>
  <si>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</si>
  <si>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</si>
  <si>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</si>
  <si>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</si>
  <si>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</si>
  <si>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</si>
  <si>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</si>
  <si>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</si>
  <si>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</si>
  <si>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</si>
  <si>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</si>
  <si>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</si>
  <si>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</si>
  <si>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</si>
  <si>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</si>
  <si>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</si>
  <si>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</si>
  <si>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</si>
  <si>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</si>
  <si>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</si>
  <si>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</si>
  <si>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</si>
  <si>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</si>
  <si>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</si>
  <si>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</si>
  <si>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</si>
  <si>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</si>
  <si>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</si>
  <si>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</si>
  <si>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</si>
  <si>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</si>
  <si>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</si>
  <si>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</si>
  <si>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</si>
  <si>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</si>
  <si>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</si>
  <si>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</si>
  <si>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</si>
  <si>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</si>
  <si>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</si>
  <si>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</si>
  <si>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</si>
  <si>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</si>
  <si>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</si>
  <si>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</si>
  <si>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</si>
  <si>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</si>
  <si>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</si>
  <si>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</si>
  <si>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</si>
  <si>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</si>
  <si>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</si>
  <si>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</si>
  <si>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</si>
  <si>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</si>
  <si>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</si>
  <si>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</si>
  <si>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</si>
  <si>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</si>
  <si>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</si>
  <si>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</si>
  <si>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</si>
  <si>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</si>
  <si>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</si>
  <si>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</si>
  <si>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</si>
  <si>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</si>
  <si>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</si>
  <si>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</si>
  <si>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</si>
  <si>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</si>
  <si>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</si>
  <si>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</si>
  <si>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</si>
  <si>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</si>
  <si>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</si>
  <si>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</si>
  <si>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</si>
  <si>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</si>
  <si>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</si>
  <si>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</si>
  <si>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</si>
  <si>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</si>
  <si>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</si>
  <si>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</si>
  <si>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</si>
  <si>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</si>
  <si>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</si>
  <si>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</si>
  <si>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</si>
  <si>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</si>
  <si>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</si>
  <si>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</si>
  <si>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</si>
  <si>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</si>
  <si>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</si>
  <si>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</si>
  <si>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</si>
  <si>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</si>
  <si>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</si>
  <si>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</si>
  <si>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</si>
  <si>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</si>
  <si>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</si>
  <si>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</si>
  <si>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</si>
  <si>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</si>
  <si>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</si>
  <si>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</si>
  <si>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</si>
  <si>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</si>
  <si>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</si>
  <si>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</si>
  <si>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</si>
  <si>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</si>
  <si>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</si>
  <si>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</si>
  <si>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</si>
  <si>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</si>
  <si>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</si>
  <si>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</si>
  <si>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</si>
  <si>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</si>
  <si>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</si>
  <si>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</si>
  <si>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</si>
  <si>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</si>
  <si>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</si>
  <si>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</si>
  <si>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</si>
  <si>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</si>
  <si>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</si>
  <si>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</si>
  <si>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</si>
  <si>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</si>
  <si>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</si>
  <si>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</si>
  <si>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</si>
  <si>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</si>
  <si>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</si>
  <si>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</si>
  <si>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</si>
  <si>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</si>
  <si>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</si>
  <si>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</si>
  <si>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</si>
  <si>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</si>
  <si>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</si>
  <si>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</si>
  <si>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</si>
  <si>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</si>
  <si>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</si>
  <si>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</si>
  <si>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</si>
  <si>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</si>
  <si>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</si>
  <si>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</si>
  <si>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</si>
  <si>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</si>
  <si>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</si>
  <si>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</si>
  <si>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</si>
  <si>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</si>
  <si>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</si>
  <si>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</si>
  <si>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</si>
  <si>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</si>
  <si>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</si>
  <si>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</si>
  <si>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</si>
  <si>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</si>
  <si>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</si>
  <si>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</si>
  <si>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</si>
  <si>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</si>
  <si>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</si>
  <si>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</si>
  <si>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</si>
  <si>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</si>
  <si>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</si>
  <si>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</si>
  <si>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</si>
  <si>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</si>
  <si>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</si>
  <si>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</si>
  <si>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</si>
  <si>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</si>
  <si>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</si>
  <si>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</si>
  <si>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</si>
  <si>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</si>
  <si>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</si>
  <si>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</si>
  <si>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</si>
  <si>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</si>
  <si>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</si>
  <si>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</si>
  <si>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</si>
  <si>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</si>
  <si>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</si>
  <si>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</si>
  <si>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</si>
  <si>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</si>
  <si>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</si>
  <si>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</si>
  <si>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</si>
  <si>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</si>
  <si>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</si>
  <si>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</si>
  <si>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</si>
  <si>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</si>
  <si>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</si>
  <si>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</si>
  <si>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</si>
  <si>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</si>
  <si>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</si>
  <si>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</si>
  <si>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</si>
  <si>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</si>
  <si>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</si>
  <si>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</si>
  <si>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</si>
  <si>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</si>
  <si>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</si>
  <si>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</si>
  <si>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</si>
  <si>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</si>
  <si>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</si>
  <si>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</si>
  <si>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</si>
  <si>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</si>
  <si>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</si>
  <si>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</si>
  <si>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</si>
  <si>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</si>
  <si>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</si>
  <si>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</si>
  <si>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</si>
  <si>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</si>
  <si>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</si>
  <si>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</si>
  <si>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</si>
  <si>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</si>
  <si>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</si>
  <si>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</si>
  <si>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</si>
  <si>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</si>
  <si>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</si>
  <si>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</si>
  <si>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</si>
  <si>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</si>
  <si>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</si>
  <si>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</si>
  <si>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</si>
  <si>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</si>
  <si>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</si>
  <si>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</si>
  <si>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</si>
  <si>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</si>
  <si>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</si>
  <si>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</si>
  <si>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</si>
  <si>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</si>
  <si>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</si>
  <si>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</si>
  <si>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</si>
  <si>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</si>
  <si>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</si>
  <si>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</si>
  <si>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</si>
  <si>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</si>
  <si>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</si>
  <si>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</si>
  <si>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</si>
  <si>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</si>
  <si>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</si>
  <si>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</si>
  <si>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</si>
  <si>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</si>
  <si>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</si>
  <si>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</si>
  <si>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</si>
  <si>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</si>
  <si>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</si>
  <si>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</si>
  <si>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</si>
  <si>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</si>
  <si>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</si>
  <si>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</si>
  <si>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</si>
  <si>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</si>
  <si>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</si>
  <si>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</si>
  <si>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</si>
  <si>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</si>
  <si>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</si>
  <si>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</si>
  <si>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</si>
  <si>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</si>
  <si>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</si>
  <si>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</si>
  <si>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</si>
  <si>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</si>
  <si>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</si>
  <si>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</si>
  <si>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</si>
  <si>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</si>
  <si>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</si>
  <si>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</si>
  <si>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</si>
  <si>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</si>
  <si>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</si>
  <si>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</si>
  <si>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</si>
  <si>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</si>
  <si>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</si>
  <si>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</si>
  <si>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</si>
  <si>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</si>
  <si>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</si>
  <si>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</si>
  <si>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</si>
  <si>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</si>
  <si>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</si>
  <si>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</si>
  <si>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</si>
  <si>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</si>
  <si>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</si>
  <si>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</si>
  <si>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</si>
  <si>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</si>
  <si>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</si>
  <si>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</si>
  <si>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</si>
  <si>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</si>
  <si>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</si>
  <si>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</si>
  <si>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</si>
  <si>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</si>
  <si>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</si>
  <si>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</si>
  <si>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</si>
  <si>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</si>
  <si>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</si>
  <si>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</si>
  <si>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</si>
  <si>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</si>
  <si>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</si>
  <si>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</si>
  <si>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</si>
  <si>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</si>
  <si>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</si>
  <si>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</si>
  <si>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</si>
  <si>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</si>
  <si>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</si>
  <si>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</si>
  <si>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</si>
  <si>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</si>
  <si>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</si>
  <si>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</si>
  <si>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</si>
  <si>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</si>
  <si>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</si>
  <si>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</si>
  <si>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</si>
  <si>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</si>
  <si>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</si>
  <si>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</si>
  <si>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</si>
  <si>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</si>
  <si>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</si>
  <si>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</si>
  <si>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</si>
  <si>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</si>
  <si>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</si>
  <si>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</si>
  <si>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</si>
  <si>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</si>
  <si>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</si>
  <si>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</si>
  <si>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</si>
  <si>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</si>
  <si>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</si>
  <si>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</si>
  <si>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</si>
  <si>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</si>
  <si>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</si>
  <si>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</si>
  <si>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</si>
  <si>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</si>
  <si>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</si>
  <si>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</si>
  <si>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</si>
  <si>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</si>
  <si>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</si>
  <si>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</si>
  <si>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</si>
  <si>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</si>
  <si>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</si>
  <si>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</si>
  <si>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</si>
  <si>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</si>
  <si>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</si>
  <si>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</si>
  <si>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</si>
  <si>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</si>
  <si>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</si>
  <si>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</si>
  <si>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</si>
  <si>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</si>
  <si>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</si>
  <si>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</si>
  <si>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</si>
  <si>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</si>
  <si>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</si>
  <si>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</si>
  <si>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</si>
  <si>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</si>
  <si>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</si>
  <si>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</si>
  <si>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</si>
  <si>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</si>
  <si>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</si>
  <si>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</si>
  <si>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</si>
  <si>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</si>
  <si>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</si>
  <si>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</si>
  <si>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</si>
  <si>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</si>
  <si>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</si>
  <si>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</si>
  <si>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</si>
  <si>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</si>
  <si>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</si>
  <si>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</si>
  <si>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</si>
  <si>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</si>
  <si>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</si>
  <si>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</si>
  <si>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</si>
  <si>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</si>
  <si>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</si>
  <si>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</si>
  <si>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</si>
  <si>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</si>
  <si>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</si>
  <si>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</si>
  <si>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</si>
  <si>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</si>
  <si>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</si>
  <si>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</si>
  <si>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</si>
  <si>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</si>
  <si>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</si>
  <si>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</si>
  <si>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</si>
  <si>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</si>
  <si>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</si>
  <si>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</si>
  <si>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</si>
  <si>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</si>
  <si>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</si>
  <si>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</si>
  <si>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</si>
  <si>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</si>
  <si>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</si>
  <si>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</si>
  <si>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</si>
  <si>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</si>
  <si>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</si>
  <si>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</si>
  <si>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</si>
  <si>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</si>
  <si>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</si>
  <si>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</si>
  <si>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</si>
  <si>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</si>
  <si>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</si>
  <si>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</si>
  <si>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</si>
  <si>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</si>
  <si>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</si>
  <si>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</si>
  <si>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</si>
  <si>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</si>
  <si>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</si>
  <si>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</si>
  <si>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</si>
  <si>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</si>
  <si>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</si>
  <si>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</si>
  <si>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</si>
  <si>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</si>
  <si>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</si>
  <si>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</si>
  <si>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</si>
  <si>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</si>
  <si>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</si>
  <si>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</si>
  <si>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</si>
  <si>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</si>
  <si>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</si>
  <si>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</si>
  <si>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</si>
  <si>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</si>
  <si>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</si>
  <si>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</si>
  <si>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</si>
  <si>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</si>
  <si>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</si>
  <si>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</si>
  <si>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</si>
  <si>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</si>
  <si>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</si>
  <si>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</si>
  <si>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</si>
  <si>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</si>
  <si>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</si>
  <si>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</si>
  <si>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</si>
  <si>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</si>
  <si>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</si>
  <si>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</si>
  <si>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</si>
  <si>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</si>
  <si>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</si>
  <si>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</si>
  <si>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</si>
  <si>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</si>
  <si>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</si>
  <si>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</si>
  <si>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</si>
  <si>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</si>
  <si>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</si>
  <si>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</si>
  <si>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</si>
  <si>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</si>
  <si>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</si>
  <si>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</si>
  <si>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</si>
  <si>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</si>
  <si>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</si>
  <si>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</si>
  <si>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</si>
  <si>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</si>
  <si>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</si>
  <si>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</si>
  <si>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</si>
  <si>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</si>
  <si>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</si>
  <si>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</si>
  <si>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</si>
  <si>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</si>
  <si>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</si>
  <si>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</si>
  <si>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</si>
  <si>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</si>
  <si>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</si>
  <si>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</si>
  <si>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</si>
  <si>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</si>
  <si>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</si>
  <si>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</si>
  <si>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</si>
  <si>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</si>
  <si>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</si>
  <si>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</si>
  <si>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</si>
  <si>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</si>
  <si>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</si>
  <si>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</si>
  <si>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</si>
  <si>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</si>
  <si>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</si>
  <si>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</si>
  <si>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</si>
  <si>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</si>
  <si>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</si>
  <si>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</si>
  <si>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</si>
  <si>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</si>
  <si>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</si>
  <si>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</si>
  <si>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</si>
  <si>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</si>
  <si>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</si>
  <si>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</si>
  <si>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</si>
  <si>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</si>
  <si>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</si>
  <si>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</si>
  <si>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</si>
  <si>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</si>
  <si>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</si>
  <si>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</si>
  <si>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</si>
  <si>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</si>
  <si>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</si>
  <si>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</si>
  <si>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</si>
  <si>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</si>
  <si>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</si>
  <si>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</si>
  <si>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</si>
  <si>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</si>
  <si>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</si>
  <si>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</si>
  <si>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</si>
  <si>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</si>
  <si>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</si>
  <si>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</si>
  <si>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</si>
  <si>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</si>
  <si>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</si>
  <si>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</si>
  <si>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</si>
  <si>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</si>
  <si>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</si>
  <si>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</si>
  <si>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</si>
  <si>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</si>
  <si>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</si>
  <si>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</si>
  <si>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</si>
  <si>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</si>
  <si>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</si>
  <si>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</si>
  <si>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</si>
  <si>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</si>
  <si>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</si>
  <si>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</si>
  <si>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</si>
  <si>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</si>
  <si>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</si>
  <si>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</si>
  <si>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</si>
  <si>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</si>
  <si>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</si>
  <si>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</si>
  <si>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</si>
  <si>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</si>
  <si>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</si>
  <si>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</si>
  <si>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</si>
  <si>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</si>
  <si>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</si>
  <si>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</si>
  <si>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</si>
  <si>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</si>
  <si>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</si>
  <si>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</si>
  <si>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</si>
  <si>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</si>
  <si>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</si>
  <si>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</si>
  <si>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</si>
  <si>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</si>
  <si>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</si>
  <si>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</si>
  <si>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</si>
  <si>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</si>
  <si>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</si>
  <si>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</si>
  <si>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</si>
  <si>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</si>
  <si>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</si>
  <si>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</si>
  <si>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</si>
  <si>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</si>
  <si>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</si>
  <si>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</si>
  <si>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</si>
  <si>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</si>
  <si>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</si>
  <si>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</si>
  <si>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</si>
  <si>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</si>
  <si>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</si>
  <si>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</si>
  <si>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</si>
  <si>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</si>
  <si>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</si>
  <si>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</si>
  <si>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</si>
  <si>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</si>
  <si>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</si>
  <si>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</si>
  <si>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</si>
  <si>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</si>
  <si>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</si>
  <si>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</si>
  <si>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</si>
  <si>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</si>
  <si>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</si>
  <si>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</si>
  <si>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</si>
  <si>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</si>
  <si>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</si>
  <si>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</si>
  <si>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</si>
  <si>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</si>
  <si>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</si>
  <si>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</si>
  <si>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</si>
  <si>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</si>
  <si>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</si>
  <si>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</si>
  <si>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</si>
  <si>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</si>
  <si>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</si>
  <si>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</si>
  <si>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</si>
  <si>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</si>
  <si>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</si>
  <si>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</si>
  <si>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</si>
  <si>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</si>
  <si>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</si>
  <si>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</si>
  <si>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</si>
  <si>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</si>
  <si>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</si>
  <si>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</si>
  <si>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</si>
  <si>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</si>
  <si>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</si>
  <si>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</si>
  <si>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</si>
  <si>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</si>
  <si>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</si>
  <si>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</si>
  <si>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</si>
  <si>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</si>
  <si>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</si>
  <si>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</si>
  <si>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</si>
  <si>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</si>
  <si>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</si>
  <si>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</si>
  <si>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</si>
  <si>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</si>
  <si>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</si>
  <si>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</si>
  <si>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</si>
  <si>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</si>
  <si>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</si>
  <si>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</si>
  <si>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</si>
  <si>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</si>
  <si>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</si>
  <si>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</si>
  <si>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</si>
  <si>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</si>
  <si>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</si>
  <si>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</si>
  <si>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</si>
  <si>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</si>
  <si>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</si>
  <si>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</si>
  <si>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</si>
  <si>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</si>
  <si>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</si>
  <si>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</si>
  <si>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</si>
  <si>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</si>
  <si>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</si>
  <si>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</si>
  <si>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</si>
  <si>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</si>
  <si>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</si>
  <si>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</si>
  <si>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</si>
  <si>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</si>
  <si>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</si>
  <si>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</si>
  <si>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</si>
  <si>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</si>
  <si>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</si>
  <si>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</si>
  <si>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</si>
  <si>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</si>
  <si>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</si>
  <si>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</si>
  <si>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</si>
  <si>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</si>
  <si>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</si>
  <si>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</si>
  <si>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</si>
  <si>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</si>
  <si>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</si>
  <si>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</si>
  <si>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</si>
  <si>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</si>
  <si>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</si>
  <si>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</si>
  <si>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</si>
  <si>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</si>
  <si>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</si>
  <si>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</si>
  <si>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</si>
  <si>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</si>
  <si>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</si>
  <si>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</si>
  <si>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</si>
  <si>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</si>
  <si>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</si>
  <si>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</si>
  <si>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</si>
  <si>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</si>
  <si>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</si>
  <si>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</si>
  <si>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</si>
  <si>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</si>
  <si>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</si>
  <si>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</si>
  <si>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</si>
  <si>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</si>
  <si>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</si>
  <si>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</si>
  <si>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</si>
  <si>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</si>
  <si>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</si>
  <si>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</si>
  <si>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</si>
  <si>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</si>
  <si>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</si>
  <si>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</si>
  <si>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</si>
  <si>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</si>
  <si>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</si>
  <si>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</si>
  <si>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</si>
  <si>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</si>
  <si>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</si>
  <si>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</si>
  <si>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</si>
  <si>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</si>
  <si>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</si>
  <si>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</si>
  <si>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</si>
  <si>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</si>
  <si>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</si>
  <si>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</si>
  <si>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</si>
  <si>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</si>
  <si>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</si>
  <si>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</si>
  <si>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</si>
  <si>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</si>
  <si>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</si>
  <si>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</si>
  <si>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</si>
  <si>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</si>
  <si>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</si>
  <si>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</si>
  <si>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</si>
  <si>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</si>
  <si>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</si>
  <si>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</si>
  <si>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</si>
  <si>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</si>
  <si>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</si>
  <si>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</si>
  <si>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</si>
  <si>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</si>
  <si>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</si>
  <si>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</si>
  <si>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</si>
  <si>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</si>
  <si>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</si>
  <si>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</si>
  <si>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</si>
  <si>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</si>
  <si>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</si>
  <si>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</si>
  <si>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</si>
  <si>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</si>
  <si>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</si>
  <si>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</si>
  <si>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</si>
  <si>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</si>
  <si>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</si>
  <si>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</si>
  <si>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</si>
  <si>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</si>
  <si>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</si>
  <si>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</si>
  <si>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</si>
  <si>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</si>
  <si>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</si>
  <si>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</si>
  <si>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</si>
  <si>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</si>
  <si>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</si>
  <si>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</si>
  <si>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</si>
  <si>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</si>
  <si>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</si>
  <si>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</si>
  <si>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</si>
  <si>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</si>
  <si>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</si>
  <si>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</si>
  <si>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</si>
  <si>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</si>
  <si>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</si>
  <si>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</si>
  <si>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</si>
  <si>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</si>
  <si>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</si>
  <si>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</si>
  <si>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</si>
  <si>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</si>
  <si>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</si>
  <si>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</si>
  <si>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</si>
  <si>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</si>
  <si>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</si>
  <si>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</si>
  <si>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</si>
  <si>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</si>
  <si>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</si>
  <si>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</si>
  <si>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</si>
  <si>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</si>
  <si>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</si>
  <si>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</si>
  <si>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</si>
  <si>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</si>
  <si>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</si>
  <si>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</si>
  <si>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</si>
  <si>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</si>
  <si>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</si>
  <si>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</si>
  <si>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</si>
  <si>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</si>
  <si>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</si>
  <si>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</si>
  <si>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</si>
  <si>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</si>
  <si>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</si>
  <si>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</si>
  <si>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</si>
  <si>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</si>
  <si>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</si>
  <si>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</si>
  <si>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</si>
  <si>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</si>
  <si>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</si>
  <si>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</si>
  <si>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</si>
  <si>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</si>
  <si>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</si>
  <si>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</si>
  <si>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</si>
  <si>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</si>
  <si>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</si>
  <si>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</si>
  <si>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</si>
  <si>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</si>
  <si>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</si>
  <si>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</si>
  <si>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</si>
  <si>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</si>
  <si>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</si>
  <si>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</si>
  <si>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</si>
  <si>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</si>
  <si>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</si>
  <si>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</si>
  <si>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</si>
  <si>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</si>
  <si>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</si>
  <si>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</si>
  <si>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</si>
  <si>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</si>
  <si>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</si>
  <si>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</si>
  <si>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</si>
  <si>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</si>
  <si>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</si>
  <si>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</si>
  <si>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</si>
  <si>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</si>
  <si>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</si>
  <si>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</si>
  <si>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</si>
  <si>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</si>
  <si>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</si>
  <si>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</si>
  <si>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</si>
  <si>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</si>
  <si>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</si>
  <si>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</si>
  <si>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</si>
  <si>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</si>
  <si>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</si>
  <si>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</si>
  <si>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</si>
  <si>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</si>
  <si>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</si>
  <si>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</si>
  <si>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</si>
  <si>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</si>
  <si>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</si>
  <si>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</si>
  <si>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</si>
  <si>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</si>
  <si>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</si>
  <si>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</si>
  <si>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</si>
  <si>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</si>
  <si>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</si>
  <si>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</si>
  <si>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</si>
  <si>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</si>
  <si>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</si>
  <si>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</si>
  <si>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</si>
  <si>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</si>
  <si>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</si>
  <si>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</si>
  <si>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</si>
  <si>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</si>
  <si>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</si>
  <si>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</si>
  <si>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</si>
  <si>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</si>
  <si>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</si>
  <si>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</si>
  <si>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</si>
  <si>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</si>
  <si>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</si>
  <si>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</si>
  <si>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</si>
  <si>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</si>
  <si>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</si>
  <si>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</si>
  <si>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</si>
  <si>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</si>
  <si>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</si>
  <si>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</si>
  <si>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</si>
  <si>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</si>
  <si>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</si>
  <si>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</si>
  <si>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</si>
  <si>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</si>
  <si>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</si>
  <si>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</si>
  <si>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</si>
  <si>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</si>
  <si>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</si>
  <si>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</si>
  <si>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</si>
  <si>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</si>
  <si>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</si>
  <si>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</si>
  <si>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</si>
  <si>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</si>
  <si>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</si>
  <si>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</si>
  <si>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</si>
  <si>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</si>
  <si>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</si>
  <si>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ОБЩИНА ЧИПРОВЦИ</t>
  </si>
  <si>
    <t>09554/2828</t>
  </si>
  <si>
    <t>16.07.2019 г.</t>
  </si>
  <si>
    <t xml:space="preserve">Радослава Горанова </t>
  </si>
  <si>
    <t>Силвия Еленкова</t>
  </si>
  <si>
    <t>Пламен Петков</t>
  </si>
  <si>
    <t>chiprovci@mail.bg</t>
  </si>
  <si>
    <t>www.chiprovtsi.bg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</si>
</sst>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2" fillId="33" borderId="0" xfId="34" applyNumberFormat="1" applyFont="1" applyFill="1" applyAlignment="1">
      <alignment vertical="center"/>
      <protection/>
    </xf>
    <xf numFmtId="1" fontId="22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8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82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3" fontId="24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0" fontId="21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0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8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7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2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4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7" fillId="39" borderId="20" xfId="34" applyFont="1" applyFill="1" applyBorder="1" applyAlignment="1">
      <alignment vertical="center"/>
      <protection/>
    </xf>
    <xf numFmtId="0" fontId="27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8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4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8" fillId="39" borderId="17" xfId="34" applyNumberFormat="1" applyFont="1" applyFill="1" applyBorder="1" applyAlignment="1" applyProtection="1" quotePrefix="1">
      <alignment horizontal="center" vertical="center"/>
      <protection/>
    </xf>
    <xf numFmtId="3" fontId="18" fillId="39" borderId="12" xfId="34" applyNumberFormat="1" applyFont="1" applyFill="1" applyBorder="1" applyAlignment="1" applyProtection="1" quotePrefix="1">
      <alignment horizontal="center" vertical="center"/>
      <protection/>
    </xf>
    <xf numFmtId="3" fontId="18" fillId="39" borderId="18" xfId="34" applyNumberFormat="1" applyFont="1" applyFill="1" applyBorder="1" applyAlignment="1" applyProtection="1" quotePrefix="1">
      <alignment horizontal="center" vertical="center"/>
      <protection/>
    </xf>
    <xf numFmtId="3" fontId="23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3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3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13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8" fillId="39" borderId="18" xfId="34" applyNumberFormat="1" applyFont="1" applyFill="1" applyBorder="1" applyAlignment="1" applyProtection="1" quotePrefix="1">
      <alignment horizontal="center" vertical="center"/>
      <protection/>
    </xf>
    <xf numFmtId="3" fontId="23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8" fillId="39" borderId="100" xfId="34" applyNumberFormat="1" applyFont="1" applyFill="1" applyBorder="1" applyAlignment="1" applyProtection="1" quotePrefix="1">
      <alignment horizontal="center" vertical="center"/>
      <protection/>
    </xf>
    <xf numFmtId="3" fontId="18" fillId="39" borderId="94" xfId="34" applyNumberFormat="1" applyFont="1" applyFill="1" applyBorder="1" applyAlignment="1" applyProtection="1" quotePrefix="1">
      <alignment horizontal="center" vertical="center"/>
      <protection/>
    </xf>
    <xf numFmtId="3" fontId="18" fillId="39" borderId="93" xfId="34" applyNumberFormat="1" applyFont="1" applyFill="1" applyBorder="1" applyAlignment="1" applyProtection="1" quotePrefix="1">
      <alignment horizontal="center" vertical="center"/>
      <protection/>
    </xf>
    <xf numFmtId="3" fontId="18" fillId="39" borderId="100" xfId="34" applyNumberFormat="1" applyFont="1" applyFill="1" applyBorder="1" applyAlignment="1" applyProtection="1" quotePrefix="1">
      <alignment horizontal="center" vertical="center"/>
      <protection/>
    </xf>
    <xf numFmtId="3" fontId="23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0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1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71" fillId="52" borderId="113" xfId="42" applyNumberFormat="1" applyFont="1" applyFill="1" applyBorder="1" applyAlignment="1">
      <alignment horizontal="right" vertical="center"/>
      <protection/>
    </xf>
    <xf numFmtId="181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4" fillId="39" borderId="103" xfId="38" applyNumberFormat="1" applyFont="1" applyFill="1" applyBorder="1" applyProtection="1">
      <alignment/>
      <protection/>
    </xf>
    <xf numFmtId="190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5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6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55" borderId="0" xfId="0" applyFont="1" applyFill="1" applyBorder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6" fillId="39" borderId="0" xfId="0" applyFont="1" applyFill="1" applyAlignment="1" applyProtection="1" quotePrefix="1">
      <alignment horizontal="left"/>
      <protection/>
    </xf>
    <xf numFmtId="0" fontId="69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69" fillId="51" borderId="117" xfId="0" applyFont="1" applyFill="1" applyBorder="1" applyAlignment="1" applyProtection="1" quotePrefix="1">
      <alignment horizontal="left"/>
      <protection/>
    </xf>
    <xf numFmtId="0" fontId="36" fillId="51" borderId="117" xfId="0" applyFont="1" applyFill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7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7" fillId="55" borderId="0" xfId="0" applyFont="1" applyFill="1" applyBorder="1" applyAlignment="1" applyProtection="1">
      <alignment/>
      <protection/>
    </xf>
    <xf numFmtId="0" fontId="27" fillId="39" borderId="0" xfId="0" applyFont="1" applyFill="1" applyAlignment="1" applyProtection="1">
      <alignment horizontal="center" vertical="center"/>
      <protection/>
    </xf>
    <xf numFmtId="0" fontId="36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7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7" fillId="0" borderId="56" xfId="0" applyFont="1" applyBorder="1" applyAlignment="1" applyProtection="1">
      <alignment/>
      <protection/>
    </xf>
    <xf numFmtId="0" fontId="35" fillId="39" borderId="0" xfId="0" applyFont="1" applyFill="1" applyBorder="1" applyAlignment="1" applyProtection="1">
      <alignment/>
      <protection/>
    </xf>
    <xf numFmtId="0" fontId="27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7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1" fillId="42" borderId="14" xfId="0" applyFont="1" applyFill="1" applyBorder="1" applyAlignment="1" applyProtection="1">
      <alignment horizontal="left" vertical="center"/>
      <protection/>
    </xf>
    <xf numFmtId="0" fontId="71" fillId="42" borderId="15" xfId="34" applyFont="1" applyFill="1" applyBorder="1" applyAlignment="1" applyProtection="1">
      <alignment horizontal="left" vertical="center"/>
      <protection/>
    </xf>
    <xf numFmtId="0" fontId="71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1" fillId="26" borderId="13" xfId="0" applyFont="1" applyFill="1" applyBorder="1" applyAlignment="1" applyProtection="1">
      <alignment horizontal="center" vertical="center" wrapText="1"/>
      <protection/>
    </xf>
    <xf numFmtId="0" fontId="71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7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7" fillId="39" borderId="61" xfId="0" applyFont="1" applyFill="1" applyBorder="1" applyAlignment="1" applyProtection="1">
      <alignment horizontal="center"/>
      <protection/>
    </xf>
    <xf numFmtId="0" fontId="27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1" fillId="39" borderId="17" xfId="0" applyFont="1" applyFill="1" applyBorder="1" applyAlignment="1" applyProtection="1" quotePrefix="1">
      <alignment horizontal="center"/>
      <protection/>
    </xf>
    <xf numFmtId="0" fontId="71" fillId="39" borderId="12" xfId="0" applyFont="1" applyFill="1" applyBorder="1" applyAlignment="1" applyProtection="1" quotePrefix="1">
      <alignment horizontal="center"/>
      <protection/>
    </xf>
    <xf numFmtId="0" fontId="35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7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7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7" fillId="0" borderId="21" xfId="0" applyNumberFormat="1" applyFont="1" applyBorder="1" applyAlignment="1" applyProtection="1">
      <alignment/>
      <protection/>
    </xf>
    <xf numFmtId="0" fontId="27" fillId="39" borderId="119" xfId="0" applyFont="1" applyFill="1" applyBorder="1" applyAlignment="1" applyProtection="1">
      <alignment horizontal="left"/>
      <protection/>
    </xf>
    <xf numFmtId="3" fontId="27" fillId="39" borderId="119" xfId="0" applyNumberFormat="1" applyFont="1" applyFill="1" applyBorder="1" applyAlignment="1" applyProtection="1">
      <alignment/>
      <protection/>
    </xf>
    <xf numFmtId="3" fontId="27" fillId="39" borderId="120" xfId="0" applyNumberFormat="1" applyFont="1" applyFill="1" applyBorder="1" applyAlignment="1" applyProtection="1">
      <alignment/>
      <protection/>
    </xf>
    <xf numFmtId="3" fontId="27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2" fillId="39" borderId="121" xfId="0" applyNumberFormat="1" applyFont="1" applyFill="1" applyBorder="1" applyAlignment="1" applyProtection="1">
      <alignment horizontal="center"/>
      <protection/>
    </xf>
    <xf numFmtId="178" fontId="27" fillId="0" borderId="0" xfId="0" applyNumberFormat="1" applyFont="1" applyBorder="1" applyAlignment="1" applyProtection="1">
      <alignment/>
      <protection/>
    </xf>
    <xf numFmtId="0" fontId="27" fillId="39" borderId="66" xfId="0" applyFont="1" applyFill="1" applyBorder="1" applyAlignment="1" applyProtection="1">
      <alignment horizontal="left"/>
      <protection/>
    </xf>
    <xf numFmtId="3" fontId="27" fillId="39" borderId="66" xfId="0" applyNumberFormat="1" applyFont="1" applyFill="1" applyBorder="1" applyAlignment="1" applyProtection="1">
      <alignment/>
      <protection/>
    </xf>
    <xf numFmtId="3" fontId="27" fillId="39" borderId="38" xfId="0" applyNumberFormat="1" applyFont="1" applyFill="1" applyBorder="1" applyAlignment="1" applyProtection="1">
      <alignment/>
      <protection/>
    </xf>
    <xf numFmtId="3" fontId="27" fillId="39" borderId="36" xfId="0" applyNumberFormat="1" applyFont="1" applyFill="1" applyBorder="1" applyAlignment="1" applyProtection="1">
      <alignment/>
      <protection/>
    </xf>
    <xf numFmtId="3" fontId="72" fillId="39" borderId="36" xfId="0" applyNumberFormat="1" applyFont="1" applyFill="1" applyBorder="1" applyAlignment="1" applyProtection="1">
      <alignment horizontal="center"/>
      <protection/>
    </xf>
    <xf numFmtId="0" fontId="27" fillId="39" borderId="61" xfId="0" applyFont="1" applyFill="1" applyBorder="1" applyAlignment="1" applyProtection="1">
      <alignment horizontal="left"/>
      <protection/>
    </xf>
    <xf numFmtId="3" fontId="27" fillId="39" borderId="61" xfId="0" applyNumberFormat="1" applyFont="1" applyFill="1" applyBorder="1" applyAlignment="1" applyProtection="1">
      <alignment/>
      <protection/>
    </xf>
    <xf numFmtId="3" fontId="27" fillId="39" borderId="17" xfId="0" applyNumberFormat="1" applyFont="1" applyFill="1" applyBorder="1" applyAlignment="1" applyProtection="1">
      <alignment/>
      <protection/>
    </xf>
    <xf numFmtId="3" fontId="27" fillId="39" borderId="12" xfId="0" applyNumberFormat="1" applyFont="1" applyFill="1" applyBorder="1" applyAlignment="1" applyProtection="1">
      <alignment/>
      <protection/>
    </xf>
    <xf numFmtId="3" fontId="72" fillId="39" borderId="12" xfId="0" applyNumberFormat="1" applyFont="1" applyFill="1" applyBorder="1" applyAlignment="1" applyProtection="1">
      <alignment horizontal="center"/>
      <protection/>
    </xf>
    <xf numFmtId="0" fontId="27" fillId="39" borderId="19" xfId="0" applyFont="1" applyFill="1" applyBorder="1" applyAlignment="1" applyProtection="1">
      <alignment horizontal="left"/>
      <protection/>
    </xf>
    <xf numFmtId="3" fontId="27" fillId="39" borderId="19" xfId="0" applyNumberFormat="1" applyFont="1" applyFill="1" applyBorder="1" applyAlignment="1" applyProtection="1">
      <alignment/>
      <protection/>
    </xf>
    <xf numFmtId="3" fontId="27" fillId="39" borderId="23" xfId="0" applyNumberFormat="1" applyFont="1" applyFill="1" applyBorder="1" applyAlignment="1" applyProtection="1">
      <alignment/>
      <protection/>
    </xf>
    <xf numFmtId="3" fontId="27" fillId="39" borderId="24" xfId="0" applyNumberFormat="1" applyFont="1" applyFill="1" applyBorder="1" applyAlignment="1" applyProtection="1">
      <alignment/>
      <protection/>
    </xf>
    <xf numFmtId="3" fontId="72" fillId="39" borderId="24" xfId="0" applyNumberFormat="1" applyFont="1" applyFill="1" applyBorder="1" applyAlignment="1" applyProtection="1">
      <alignment horizontal="center"/>
      <protection/>
    </xf>
    <xf numFmtId="0" fontId="27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2" fillId="26" borderId="62" xfId="0" applyNumberFormat="1" applyFont="1" applyFill="1" applyBorder="1" applyAlignment="1" applyProtection="1">
      <alignment/>
      <protection/>
    </xf>
    <xf numFmtId="3" fontId="72" fillId="26" borderId="29" xfId="0" applyNumberFormat="1" applyFont="1" applyFill="1" applyBorder="1" applyAlignment="1" applyProtection="1">
      <alignment/>
      <protection/>
    </xf>
    <xf numFmtId="3" fontId="72" fillId="26" borderId="27" xfId="0" applyNumberFormat="1" applyFont="1" applyFill="1" applyBorder="1" applyAlignment="1" applyProtection="1">
      <alignment/>
      <protection/>
    </xf>
    <xf numFmtId="3" fontId="72" fillId="26" borderId="27" xfId="0" applyNumberFormat="1" applyFont="1" applyFill="1" applyBorder="1" applyAlignment="1" applyProtection="1">
      <alignment horizontal="center"/>
      <protection/>
    </xf>
    <xf numFmtId="0" fontId="27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2" fillId="26" borderId="64" xfId="0" applyNumberFormat="1" applyFont="1" applyFill="1" applyBorder="1" applyAlignment="1" applyProtection="1">
      <alignment/>
      <protection/>
    </xf>
    <xf numFmtId="3" fontId="72" fillId="26" borderId="33" xfId="0" applyNumberFormat="1" applyFont="1" applyFill="1" applyBorder="1" applyAlignment="1" applyProtection="1">
      <alignment/>
      <protection/>
    </xf>
    <xf numFmtId="3" fontId="72" fillId="26" borderId="31" xfId="0" applyNumberFormat="1" applyFont="1" applyFill="1" applyBorder="1" applyAlignment="1" applyProtection="1">
      <alignment/>
      <protection/>
    </xf>
    <xf numFmtId="3" fontId="72" fillId="26" borderId="31" xfId="0" applyNumberFormat="1" applyFont="1" applyFill="1" applyBorder="1" applyAlignment="1" applyProtection="1">
      <alignment horizontal="center"/>
      <protection/>
    </xf>
    <xf numFmtId="0" fontId="27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2" fillId="26" borderId="63" xfId="0" applyNumberFormat="1" applyFont="1" applyFill="1" applyBorder="1" applyAlignment="1" applyProtection="1">
      <alignment/>
      <protection/>
    </xf>
    <xf numFmtId="3" fontId="72" fillId="26" borderId="42" xfId="0" applyNumberFormat="1" applyFont="1" applyFill="1" applyBorder="1" applyAlignment="1" applyProtection="1">
      <alignment/>
      <protection/>
    </xf>
    <xf numFmtId="3" fontId="72" fillId="26" borderId="43" xfId="0" applyNumberFormat="1" applyFont="1" applyFill="1" applyBorder="1" applyAlignment="1" applyProtection="1">
      <alignment/>
      <protection/>
    </xf>
    <xf numFmtId="3" fontId="72" fillId="26" borderId="43" xfId="0" applyNumberFormat="1" applyFont="1" applyFill="1" applyBorder="1" applyAlignment="1" applyProtection="1">
      <alignment horizontal="center"/>
      <protection/>
    </xf>
    <xf numFmtId="0" fontId="27" fillId="39" borderId="123" xfId="0" applyFont="1" applyFill="1" applyBorder="1" applyAlignment="1" applyProtection="1">
      <alignment horizontal="left"/>
      <protection/>
    </xf>
    <xf numFmtId="3" fontId="27" fillId="39" borderId="62" xfId="0" applyNumberFormat="1" applyFont="1" applyFill="1" applyBorder="1" applyAlignment="1" applyProtection="1">
      <alignment/>
      <protection/>
    </xf>
    <xf numFmtId="3" fontId="27" fillId="39" borderId="29" xfId="0" applyNumberFormat="1" applyFont="1" applyFill="1" applyBorder="1" applyAlignment="1" applyProtection="1">
      <alignment/>
      <protection/>
    </xf>
    <xf numFmtId="3" fontId="27" fillId="39" borderId="27" xfId="0" applyNumberFormat="1" applyFont="1" applyFill="1" applyBorder="1" applyAlignment="1" applyProtection="1">
      <alignment/>
      <protection/>
    </xf>
    <xf numFmtId="3" fontId="72" fillId="39" borderId="27" xfId="0" applyNumberFormat="1" applyFont="1" applyFill="1" applyBorder="1" applyAlignment="1" applyProtection="1">
      <alignment horizontal="center"/>
      <protection/>
    </xf>
    <xf numFmtId="0" fontId="27" fillId="39" borderId="124" xfId="0" applyFont="1" applyFill="1" applyBorder="1" applyAlignment="1" applyProtection="1">
      <alignment horizontal="left"/>
      <protection/>
    </xf>
    <xf numFmtId="3" fontId="27" fillId="39" borderId="64" xfId="0" applyNumberFormat="1" applyFont="1" applyFill="1" applyBorder="1" applyAlignment="1" applyProtection="1">
      <alignment/>
      <protection/>
    </xf>
    <xf numFmtId="3" fontId="27" fillId="39" borderId="33" xfId="0" applyNumberFormat="1" applyFont="1" applyFill="1" applyBorder="1" applyAlignment="1" applyProtection="1">
      <alignment/>
      <protection/>
    </xf>
    <xf numFmtId="3" fontId="27" fillId="39" borderId="31" xfId="0" applyNumberFormat="1" applyFont="1" applyFill="1" applyBorder="1" applyAlignment="1" applyProtection="1">
      <alignment/>
      <protection/>
    </xf>
    <xf numFmtId="3" fontId="72" fillId="39" borderId="31" xfId="0" applyNumberFormat="1" applyFont="1" applyFill="1" applyBorder="1" applyAlignment="1" applyProtection="1">
      <alignment horizontal="center"/>
      <protection/>
    </xf>
    <xf numFmtId="0" fontId="27" fillId="39" borderId="125" xfId="0" applyFont="1" applyFill="1" applyBorder="1" applyAlignment="1" applyProtection="1">
      <alignment horizontal="left"/>
      <protection/>
    </xf>
    <xf numFmtId="0" fontId="73" fillId="39" borderId="125" xfId="0" applyFont="1" applyFill="1" applyBorder="1" applyAlignment="1" applyProtection="1">
      <alignment horizontal="left"/>
      <protection/>
    </xf>
    <xf numFmtId="0" fontId="27" fillId="39" borderId="82" xfId="0" applyFont="1" applyFill="1" applyBorder="1" applyAlignment="1" applyProtection="1">
      <alignment horizontal="left"/>
      <protection/>
    </xf>
    <xf numFmtId="0" fontId="27" fillId="39" borderId="58" xfId="0" applyFont="1" applyFill="1" applyBorder="1" applyAlignment="1" applyProtection="1">
      <alignment horizontal="left"/>
      <protection/>
    </xf>
    <xf numFmtId="3" fontId="27" fillId="39" borderId="99" xfId="0" applyNumberFormat="1" applyFont="1" applyFill="1" applyBorder="1" applyAlignment="1" applyProtection="1">
      <alignment/>
      <protection/>
    </xf>
    <xf numFmtId="3" fontId="27" fillId="39" borderId="94" xfId="0" applyNumberFormat="1" applyFont="1" applyFill="1" applyBorder="1" applyAlignment="1" applyProtection="1">
      <alignment/>
      <protection/>
    </xf>
    <xf numFmtId="3" fontId="27" fillId="39" borderId="93" xfId="0" applyNumberFormat="1" applyFont="1" applyFill="1" applyBorder="1" applyAlignment="1" applyProtection="1">
      <alignment/>
      <protection/>
    </xf>
    <xf numFmtId="3" fontId="72" fillId="39" borderId="93" xfId="0" applyNumberFormat="1" applyFont="1" applyFill="1" applyBorder="1" applyAlignment="1" applyProtection="1">
      <alignment horizontal="center"/>
      <protection/>
    </xf>
    <xf numFmtId="0" fontId="27" fillId="39" borderId="126" xfId="0" applyFont="1" applyFill="1" applyBorder="1" applyAlignment="1" applyProtection="1">
      <alignment horizontal="left"/>
      <protection/>
    </xf>
    <xf numFmtId="3" fontId="27" fillId="39" borderId="126" xfId="0" applyNumberFormat="1" applyFont="1" applyFill="1" applyBorder="1" applyAlignment="1" applyProtection="1">
      <alignment/>
      <protection/>
    </xf>
    <xf numFmtId="3" fontId="27" fillId="39" borderId="127" xfId="0" applyNumberFormat="1" applyFont="1" applyFill="1" applyBorder="1" applyAlignment="1" applyProtection="1">
      <alignment/>
      <protection/>
    </xf>
    <xf numFmtId="3" fontId="27" fillId="39" borderId="128" xfId="0" applyNumberFormat="1" applyFont="1" applyFill="1" applyBorder="1" applyAlignment="1" applyProtection="1">
      <alignment/>
      <protection/>
    </xf>
    <xf numFmtId="3" fontId="72" fillId="39" borderId="128" xfId="0" applyNumberFormat="1" applyFont="1" applyFill="1" applyBorder="1" applyAlignment="1" applyProtection="1">
      <alignment horizontal="center"/>
      <protection/>
    </xf>
    <xf numFmtId="0" fontId="27" fillId="39" borderId="62" xfId="0" applyFont="1" applyFill="1" applyBorder="1" applyAlignment="1" applyProtection="1">
      <alignment horizontal="left"/>
      <protection/>
    </xf>
    <xf numFmtId="3" fontId="27" fillId="39" borderId="62" xfId="0" applyNumberFormat="1" applyFont="1" applyFill="1" applyBorder="1" applyAlignment="1" applyProtection="1" quotePrefix="1">
      <alignment/>
      <protection/>
    </xf>
    <xf numFmtId="3" fontId="27" fillId="39" borderId="29" xfId="0" applyNumberFormat="1" applyFont="1" applyFill="1" applyBorder="1" applyAlignment="1" applyProtection="1" quotePrefix="1">
      <alignment/>
      <protection/>
    </xf>
    <xf numFmtId="3" fontId="27" fillId="39" borderId="27" xfId="0" applyNumberFormat="1" applyFont="1" applyFill="1" applyBorder="1" applyAlignment="1" applyProtection="1" quotePrefix="1">
      <alignment/>
      <protection/>
    </xf>
    <xf numFmtId="1" fontId="27" fillId="39" borderId="26" xfId="0" applyNumberFormat="1" applyFont="1" applyFill="1" applyBorder="1" applyAlignment="1" applyProtection="1" quotePrefix="1">
      <alignment horizontal="right"/>
      <protection/>
    </xf>
    <xf numFmtId="3" fontId="72" fillId="39" borderId="27" xfId="0" applyNumberFormat="1" applyFont="1" applyFill="1" applyBorder="1" applyAlignment="1" applyProtection="1" quotePrefix="1">
      <alignment horizontal="center"/>
      <protection/>
    </xf>
    <xf numFmtId="0" fontId="27" fillId="39" borderId="63" xfId="0" applyFont="1" applyFill="1" applyBorder="1" applyAlignment="1" applyProtection="1">
      <alignment horizontal="left"/>
      <protection/>
    </xf>
    <xf numFmtId="3" fontId="27" fillId="39" borderId="63" xfId="0" applyNumberFormat="1" applyFont="1" applyFill="1" applyBorder="1" applyAlignment="1" applyProtection="1" quotePrefix="1">
      <alignment/>
      <protection/>
    </xf>
    <xf numFmtId="3" fontId="27" fillId="39" borderId="42" xfId="0" applyNumberFormat="1" applyFont="1" applyFill="1" applyBorder="1" applyAlignment="1" applyProtection="1" quotePrefix="1">
      <alignment/>
      <protection/>
    </xf>
    <xf numFmtId="3" fontId="27" fillId="39" borderId="43" xfId="0" applyNumberFormat="1" applyFont="1" applyFill="1" applyBorder="1" applyAlignment="1" applyProtection="1" quotePrefix="1">
      <alignment/>
      <protection/>
    </xf>
    <xf numFmtId="3" fontId="72" fillId="39" borderId="43" xfId="0" applyNumberFormat="1" applyFont="1" applyFill="1" applyBorder="1" applyAlignment="1" applyProtection="1" quotePrefix="1">
      <alignment horizontal="center"/>
      <protection/>
    </xf>
    <xf numFmtId="178" fontId="27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7" fillId="47" borderId="49" xfId="0" applyNumberFormat="1" applyFont="1" applyFill="1" applyBorder="1" applyAlignment="1" applyProtection="1">
      <alignment/>
      <protection/>
    </xf>
    <xf numFmtId="3" fontId="27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7" fillId="0" borderId="0" xfId="0" applyNumberFormat="1" applyFont="1" applyAlignment="1" applyProtection="1">
      <alignment/>
      <protection/>
    </xf>
    <xf numFmtId="178" fontId="27" fillId="39" borderId="0" xfId="0" applyNumberFormat="1" applyFont="1" applyFill="1" applyAlignment="1" applyProtection="1">
      <alignment/>
      <protection/>
    </xf>
    <xf numFmtId="178" fontId="27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7" fillId="39" borderId="64" xfId="0" applyFont="1" applyFill="1" applyBorder="1" applyAlignment="1" applyProtection="1" quotePrefix="1">
      <alignment horizontal="left"/>
      <protection/>
    </xf>
    <xf numFmtId="0" fontId="27" fillId="39" borderId="64" xfId="0" applyFont="1" applyFill="1" applyBorder="1" applyAlignment="1" applyProtection="1">
      <alignment horizontal="left"/>
      <protection/>
    </xf>
    <xf numFmtId="0" fontId="27" fillId="39" borderId="66" xfId="0" applyFont="1" applyFill="1" applyBorder="1" applyAlignment="1" applyProtection="1" quotePrefix="1">
      <alignment horizontal="left"/>
      <protection/>
    </xf>
    <xf numFmtId="0" fontId="27" fillId="48" borderId="61" xfId="0" applyFont="1" applyFill="1" applyBorder="1" applyAlignment="1" applyProtection="1">
      <alignment horizontal="left"/>
      <protection/>
    </xf>
    <xf numFmtId="3" fontId="27" fillId="48" borderId="61" xfId="0" applyNumberFormat="1" applyFont="1" applyFill="1" applyBorder="1" applyAlignment="1" applyProtection="1">
      <alignment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48" borderId="12" xfId="0" applyNumberFormat="1" applyFont="1" applyFill="1" applyBorder="1" applyAlignment="1" applyProtection="1">
      <alignment/>
      <protection/>
    </xf>
    <xf numFmtId="3" fontId="72" fillId="48" borderId="12" xfId="0" applyNumberFormat="1" applyFont="1" applyFill="1" applyBorder="1" applyAlignment="1" applyProtection="1">
      <alignment horizontal="center"/>
      <protection/>
    </xf>
    <xf numFmtId="0" fontId="27" fillId="39" borderId="129" xfId="0" applyFont="1" applyFill="1" applyBorder="1" applyAlignment="1" applyProtection="1" quotePrefix="1">
      <alignment horizontal="left"/>
      <protection/>
    </xf>
    <xf numFmtId="0" fontId="27" fillId="39" borderId="129" xfId="0" applyFont="1" applyFill="1" applyBorder="1" applyAlignment="1" applyProtection="1">
      <alignment horizontal="left"/>
      <protection/>
    </xf>
    <xf numFmtId="3" fontId="27" fillId="39" borderId="129" xfId="0" applyNumberFormat="1" applyFont="1" applyFill="1" applyBorder="1" applyAlignment="1" applyProtection="1">
      <alignment/>
      <protection/>
    </xf>
    <xf numFmtId="3" fontId="27" fillId="39" borderId="110" xfId="0" applyNumberFormat="1" applyFont="1" applyFill="1" applyBorder="1" applyAlignment="1" applyProtection="1">
      <alignment/>
      <protection/>
    </xf>
    <xf numFmtId="3" fontId="27" fillId="39" borderId="107" xfId="0" applyNumberFormat="1" applyFont="1" applyFill="1" applyBorder="1" applyAlignment="1" applyProtection="1">
      <alignment/>
      <protection/>
    </xf>
    <xf numFmtId="3" fontId="72" fillId="39" borderId="107" xfId="0" applyNumberFormat="1" applyFont="1" applyFill="1" applyBorder="1" applyAlignment="1" applyProtection="1">
      <alignment horizontal="center"/>
      <protection/>
    </xf>
    <xf numFmtId="0" fontId="73" fillId="39" borderId="66" xfId="0" applyFont="1" applyFill="1" applyBorder="1" applyAlignment="1" applyProtection="1">
      <alignment horizontal="left"/>
      <protection/>
    </xf>
    <xf numFmtId="0" fontId="27" fillId="48" borderId="62" xfId="0" applyFont="1" applyFill="1" applyBorder="1" applyAlignment="1" applyProtection="1">
      <alignment horizontal="left"/>
      <protection/>
    </xf>
    <xf numFmtId="0" fontId="27" fillId="48" borderId="62" xfId="0" applyFont="1" applyFill="1" applyBorder="1" applyAlignment="1" applyProtection="1" quotePrefix="1">
      <alignment horizontal="left"/>
      <protection/>
    </xf>
    <xf numFmtId="3" fontId="27" fillId="48" borderId="62" xfId="0" applyNumberFormat="1" applyFont="1" applyFill="1" applyBorder="1" applyAlignment="1" applyProtection="1">
      <alignment/>
      <protection/>
    </xf>
    <xf numFmtId="3" fontId="27" fillId="48" borderId="29" xfId="0" applyNumberFormat="1" applyFont="1" applyFill="1" applyBorder="1" applyAlignment="1" applyProtection="1">
      <alignment/>
      <protection/>
    </xf>
    <xf numFmtId="3" fontId="27" fillId="48" borderId="27" xfId="0" applyNumberFormat="1" applyFont="1" applyFill="1" applyBorder="1" applyAlignment="1" applyProtection="1">
      <alignment/>
      <protection/>
    </xf>
    <xf numFmtId="3" fontId="72" fillId="48" borderId="27" xfId="0" applyNumberFormat="1" applyFont="1" applyFill="1" applyBorder="1" applyAlignment="1" applyProtection="1">
      <alignment horizontal="center"/>
      <protection/>
    </xf>
    <xf numFmtId="0" fontId="27" fillId="48" borderId="63" xfId="0" applyFont="1" applyFill="1" applyBorder="1" applyAlignment="1" applyProtection="1">
      <alignment horizontal="left"/>
      <protection/>
    </xf>
    <xf numFmtId="0" fontId="73" fillId="48" borderId="122" xfId="0" applyFont="1" applyFill="1" applyBorder="1" applyAlignment="1" applyProtection="1">
      <alignment horizontal="left"/>
      <protection/>
    </xf>
    <xf numFmtId="0" fontId="27" fillId="48" borderId="63" xfId="0" applyFont="1" applyFill="1" applyBorder="1" applyAlignment="1" applyProtection="1" quotePrefix="1">
      <alignment horizontal="left"/>
      <protection/>
    </xf>
    <xf numFmtId="3" fontId="27" fillId="48" borderId="63" xfId="0" applyNumberFormat="1" applyFont="1" applyFill="1" applyBorder="1" applyAlignment="1" applyProtection="1">
      <alignment/>
      <protection/>
    </xf>
    <xf numFmtId="3" fontId="27" fillId="48" borderId="42" xfId="0" applyNumberFormat="1" applyFont="1" applyFill="1" applyBorder="1" applyAlignment="1" applyProtection="1">
      <alignment/>
      <protection/>
    </xf>
    <xf numFmtId="3" fontId="27" fillId="48" borderId="43" xfId="0" applyNumberFormat="1" applyFont="1" applyFill="1" applyBorder="1" applyAlignment="1" applyProtection="1">
      <alignment/>
      <protection/>
    </xf>
    <xf numFmtId="3" fontId="72" fillId="48" borderId="43" xfId="0" applyNumberFormat="1" applyFont="1" applyFill="1" applyBorder="1" applyAlignment="1" applyProtection="1">
      <alignment horizontal="center"/>
      <protection/>
    </xf>
    <xf numFmtId="0" fontId="74" fillId="39" borderId="0" xfId="0" applyFont="1" applyFill="1" applyAlignment="1" applyProtection="1">
      <alignment/>
      <protection/>
    </xf>
    <xf numFmtId="0" fontId="27" fillId="39" borderId="82" xfId="0" applyFont="1" applyFill="1" applyBorder="1" applyAlignment="1" applyProtection="1" quotePrefix="1">
      <alignment horizontal="left"/>
      <protection/>
    </xf>
    <xf numFmtId="3" fontId="27" fillId="39" borderId="82" xfId="0" applyNumberFormat="1" applyFont="1" applyFill="1" applyBorder="1" applyAlignment="1" applyProtection="1" quotePrefix="1">
      <alignment/>
      <protection/>
    </xf>
    <xf numFmtId="3" fontId="27" fillId="39" borderId="65" xfId="0" applyNumberFormat="1" applyFont="1" applyFill="1" applyBorder="1" applyAlignment="1" applyProtection="1" quotePrefix="1">
      <alignment/>
      <protection/>
    </xf>
    <xf numFmtId="3" fontId="27" fillId="39" borderId="10" xfId="0" applyNumberFormat="1" applyFont="1" applyFill="1" applyBorder="1" applyAlignment="1" applyProtection="1" quotePrefix="1">
      <alignment/>
      <protection/>
    </xf>
    <xf numFmtId="3" fontId="72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7" fillId="5" borderId="49" xfId="0" applyNumberFormat="1" applyFont="1" applyFill="1" applyBorder="1" applyAlignment="1" applyProtection="1">
      <alignment/>
      <protection/>
    </xf>
    <xf numFmtId="3" fontId="27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2" fillId="5" borderId="50" xfId="0" applyNumberFormat="1" applyFont="1" applyFill="1" applyBorder="1" applyAlignment="1" applyProtection="1">
      <alignment horizontal="center"/>
      <protection/>
    </xf>
    <xf numFmtId="3" fontId="27" fillId="39" borderId="129" xfId="0" applyNumberFormat="1" applyFont="1" applyFill="1" applyBorder="1" applyAlignment="1" applyProtection="1" quotePrefix="1">
      <alignment/>
      <protection/>
    </xf>
    <xf numFmtId="3" fontId="27" fillId="39" borderId="110" xfId="0" applyNumberFormat="1" applyFont="1" applyFill="1" applyBorder="1" applyAlignment="1" applyProtection="1" quotePrefix="1">
      <alignment/>
      <protection/>
    </xf>
    <xf numFmtId="3" fontId="27" fillId="39" borderId="107" xfId="0" applyNumberFormat="1" applyFont="1" applyFill="1" applyBorder="1" applyAlignment="1" applyProtection="1" quotePrefix="1">
      <alignment/>
      <protection/>
    </xf>
    <xf numFmtId="3" fontId="72" fillId="39" borderId="107" xfId="0" applyNumberFormat="1" applyFont="1" applyFill="1" applyBorder="1" applyAlignment="1" applyProtection="1" quotePrefix="1">
      <alignment horizontal="center"/>
      <protection/>
    </xf>
    <xf numFmtId="3" fontId="27" fillId="39" borderId="64" xfId="0" applyNumberFormat="1" applyFont="1" applyFill="1" applyBorder="1" applyAlignment="1" applyProtection="1" quotePrefix="1">
      <alignment/>
      <protection/>
    </xf>
    <xf numFmtId="3" fontId="27" fillId="39" borderId="33" xfId="0" applyNumberFormat="1" applyFont="1" applyFill="1" applyBorder="1" applyAlignment="1" applyProtection="1" quotePrefix="1">
      <alignment/>
      <protection/>
    </xf>
    <xf numFmtId="3" fontId="27" fillId="39" borderId="31" xfId="0" applyNumberFormat="1" applyFont="1" applyFill="1" applyBorder="1" applyAlignment="1" applyProtection="1" quotePrefix="1">
      <alignment/>
      <protection/>
    </xf>
    <xf numFmtId="3" fontId="72" fillId="39" borderId="31" xfId="0" applyNumberFormat="1" applyFont="1" applyFill="1" applyBorder="1" applyAlignment="1" applyProtection="1" quotePrefix="1">
      <alignment horizontal="center"/>
      <protection/>
    </xf>
    <xf numFmtId="3" fontId="27" fillId="39" borderId="66" xfId="0" applyNumberFormat="1" applyFont="1" applyFill="1" applyBorder="1" applyAlignment="1" applyProtection="1" quotePrefix="1">
      <alignment/>
      <protection/>
    </xf>
    <xf numFmtId="3" fontId="27" fillId="39" borderId="38" xfId="0" applyNumberFormat="1" applyFont="1" applyFill="1" applyBorder="1" applyAlignment="1" applyProtection="1" quotePrefix="1">
      <alignment/>
      <protection/>
    </xf>
    <xf numFmtId="3" fontId="27" fillId="39" borderId="36" xfId="0" applyNumberFormat="1" applyFont="1" applyFill="1" applyBorder="1" applyAlignment="1" applyProtection="1" quotePrefix="1">
      <alignment/>
      <protection/>
    </xf>
    <xf numFmtId="3" fontId="72" fillId="39" borderId="36" xfId="0" applyNumberFormat="1" applyFont="1" applyFill="1" applyBorder="1" applyAlignment="1" applyProtection="1" quotePrefix="1">
      <alignment horizontal="center"/>
      <protection/>
    </xf>
    <xf numFmtId="0" fontId="27" fillId="57" borderId="61" xfId="0" applyFont="1" applyFill="1" applyBorder="1" applyAlignment="1" applyProtection="1">
      <alignment horizontal="left"/>
      <protection/>
    </xf>
    <xf numFmtId="0" fontId="27" fillId="57" borderId="61" xfId="0" applyFont="1" applyFill="1" applyBorder="1" applyAlignment="1" applyProtection="1" quotePrefix="1">
      <alignment horizontal="left"/>
      <protection/>
    </xf>
    <xf numFmtId="3" fontId="27" fillId="57" borderId="61" xfId="0" applyNumberFormat="1" applyFont="1" applyFill="1" applyBorder="1" applyAlignment="1" applyProtection="1" quotePrefix="1">
      <alignment/>
      <protection/>
    </xf>
    <xf numFmtId="3" fontId="27" fillId="57" borderId="17" xfId="0" applyNumberFormat="1" applyFont="1" applyFill="1" applyBorder="1" applyAlignment="1" applyProtection="1" quotePrefix="1">
      <alignment/>
      <protection/>
    </xf>
    <xf numFmtId="3" fontId="27" fillId="57" borderId="12" xfId="0" applyNumberFormat="1" applyFont="1" applyFill="1" applyBorder="1" applyAlignment="1" applyProtection="1" quotePrefix="1">
      <alignment/>
      <protection/>
    </xf>
    <xf numFmtId="3" fontId="72" fillId="57" borderId="12" xfId="0" applyNumberFormat="1" applyFont="1" applyFill="1" applyBorder="1" applyAlignment="1" applyProtection="1" quotePrefix="1">
      <alignment horizontal="center"/>
      <protection/>
    </xf>
    <xf numFmtId="177" fontId="27" fillId="39" borderId="129" xfId="64" applyFont="1" applyFill="1" applyBorder="1" applyAlignment="1" applyProtection="1">
      <alignment horizontal="left"/>
      <protection/>
    </xf>
    <xf numFmtId="0" fontId="73" fillId="39" borderId="129" xfId="0" applyFont="1" applyFill="1" applyBorder="1" applyAlignment="1" applyProtection="1">
      <alignment horizontal="left"/>
      <protection/>
    </xf>
    <xf numFmtId="0" fontId="27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7" fillId="48" borderId="49" xfId="0" applyNumberFormat="1" applyFont="1" applyFill="1" applyBorder="1" applyAlignment="1" applyProtection="1">
      <alignment/>
      <protection/>
    </xf>
    <xf numFmtId="3" fontId="27" fillId="48" borderId="50" xfId="0" applyNumberFormat="1" applyFont="1" applyFill="1" applyBorder="1" applyAlignment="1" applyProtection="1">
      <alignment/>
      <protection/>
    </xf>
    <xf numFmtId="3" fontId="72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7" fillId="26" borderId="95" xfId="0" applyNumberFormat="1" applyFont="1" applyFill="1" applyBorder="1" applyAlignment="1" applyProtection="1">
      <alignment/>
      <protection/>
    </xf>
    <xf numFmtId="189" fontId="27" fillId="26" borderId="102" xfId="0" applyNumberFormat="1" applyFont="1" applyFill="1" applyBorder="1" applyAlignment="1" applyProtection="1">
      <alignment/>
      <protection/>
    </xf>
    <xf numFmtId="3" fontId="72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5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2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7" fillId="26" borderId="49" xfId="0" applyNumberFormat="1" applyFont="1" applyFill="1" applyBorder="1" applyAlignment="1" applyProtection="1">
      <alignment horizontal="right"/>
      <protection/>
    </xf>
    <xf numFmtId="189" fontId="27" fillId="26" borderId="50" xfId="0" applyNumberFormat="1" applyFont="1" applyFill="1" applyBorder="1" applyAlignment="1" applyProtection="1">
      <alignment horizontal="right"/>
      <protection/>
    </xf>
    <xf numFmtId="3" fontId="72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7" fillId="39" borderId="65" xfId="0" applyNumberFormat="1" applyFont="1" applyFill="1" applyBorder="1" applyAlignment="1" applyProtection="1">
      <alignment horizontal="right"/>
      <protection/>
    </xf>
    <xf numFmtId="3" fontId="27" fillId="39" borderId="10" xfId="0" applyNumberFormat="1" applyFont="1" applyFill="1" applyBorder="1" applyAlignment="1" applyProtection="1">
      <alignment horizontal="right"/>
      <protection/>
    </xf>
    <xf numFmtId="3" fontId="72" fillId="39" borderId="10" xfId="0" applyNumberFormat="1" applyFont="1" applyFill="1" applyBorder="1" applyAlignment="1" applyProtection="1">
      <alignment horizontal="center"/>
      <protection/>
    </xf>
    <xf numFmtId="0" fontId="35" fillId="39" borderId="108" xfId="0" applyFont="1" applyFill="1" applyBorder="1" applyAlignment="1" applyProtection="1">
      <alignment/>
      <protection/>
    </xf>
    <xf numFmtId="178" fontId="27" fillId="0" borderId="108" xfId="0" applyNumberFormat="1" applyFont="1" applyBorder="1" applyAlignment="1" applyProtection="1">
      <alignment/>
      <protection/>
    </xf>
    <xf numFmtId="0" fontId="35" fillId="39" borderId="32" xfId="0" applyFont="1" applyFill="1" applyBorder="1" applyAlignment="1" applyProtection="1">
      <alignment/>
      <protection/>
    </xf>
    <xf numFmtId="0" fontId="27" fillId="53" borderId="62" xfId="0" applyFont="1" applyFill="1" applyBorder="1" applyAlignment="1" applyProtection="1">
      <alignment horizontal="left"/>
      <protection/>
    </xf>
    <xf numFmtId="3" fontId="27" fillId="53" borderId="62" xfId="0" applyNumberFormat="1" applyFont="1" applyFill="1" applyBorder="1" applyAlignment="1" applyProtection="1" quotePrefix="1">
      <alignment/>
      <protection/>
    </xf>
    <xf numFmtId="3" fontId="27" fillId="53" borderId="29" xfId="0" applyNumberFormat="1" applyFont="1" applyFill="1" applyBorder="1" applyAlignment="1" applyProtection="1" quotePrefix="1">
      <alignment/>
      <protection/>
    </xf>
    <xf numFmtId="3" fontId="27" fillId="53" borderId="27" xfId="0" applyNumberFormat="1" applyFont="1" applyFill="1" applyBorder="1" applyAlignment="1" applyProtection="1" quotePrefix="1">
      <alignment/>
      <protection/>
    </xf>
    <xf numFmtId="3" fontId="72" fillId="53" borderId="27" xfId="0" applyNumberFormat="1" applyFont="1" applyFill="1" applyBorder="1" applyAlignment="1" applyProtection="1" quotePrefix="1">
      <alignment horizontal="center"/>
      <protection/>
    </xf>
    <xf numFmtId="178" fontId="27" fillId="0" borderId="32" xfId="0" applyNumberFormat="1" applyFont="1" applyBorder="1" applyAlignment="1" applyProtection="1">
      <alignment/>
      <protection/>
    </xf>
    <xf numFmtId="0" fontId="27" fillId="53" borderId="64" xfId="0" applyFont="1" applyFill="1" applyBorder="1" applyAlignment="1" applyProtection="1">
      <alignment horizontal="left"/>
      <protection/>
    </xf>
    <xf numFmtId="3" fontId="27" fillId="53" borderId="64" xfId="0" applyNumberFormat="1" applyFont="1" applyFill="1" applyBorder="1" applyAlignment="1" applyProtection="1" quotePrefix="1">
      <alignment/>
      <protection/>
    </xf>
    <xf numFmtId="3" fontId="27" fillId="53" borderId="33" xfId="0" applyNumberFormat="1" applyFont="1" applyFill="1" applyBorder="1" applyAlignment="1" applyProtection="1" quotePrefix="1">
      <alignment/>
      <protection/>
    </xf>
    <xf numFmtId="3" fontId="27" fillId="53" borderId="31" xfId="0" applyNumberFormat="1" applyFont="1" applyFill="1" applyBorder="1" applyAlignment="1" applyProtection="1" quotePrefix="1">
      <alignment/>
      <protection/>
    </xf>
    <xf numFmtId="3" fontId="72" fillId="53" borderId="31" xfId="0" applyNumberFormat="1" applyFont="1" applyFill="1" applyBorder="1" applyAlignment="1" applyProtection="1" quotePrefix="1">
      <alignment horizontal="center"/>
      <protection/>
    </xf>
    <xf numFmtId="178" fontId="27" fillId="53" borderId="64" xfId="0" applyNumberFormat="1" applyFont="1" applyFill="1" applyBorder="1" applyAlignment="1" applyProtection="1">
      <alignment/>
      <protection/>
    </xf>
    <xf numFmtId="178" fontId="27" fillId="53" borderId="63" xfId="0" applyNumberFormat="1" applyFont="1" applyFill="1" applyBorder="1" applyAlignment="1" applyProtection="1">
      <alignment/>
      <protection/>
    </xf>
    <xf numFmtId="3" fontId="27" fillId="53" borderId="63" xfId="0" applyNumberFormat="1" applyFont="1" applyFill="1" applyBorder="1" applyAlignment="1" applyProtection="1" quotePrefix="1">
      <alignment/>
      <protection/>
    </xf>
    <xf numFmtId="3" fontId="27" fillId="53" borderId="42" xfId="0" applyNumberFormat="1" applyFont="1" applyFill="1" applyBorder="1" applyAlignment="1" applyProtection="1" quotePrefix="1">
      <alignment/>
      <protection/>
    </xf>
    <xf numFmtId="3" fontId="27" fillId="53" borderId="43" xfId="0" applyNumberFormat="1" applyFont="1" applyFill="1" applyBorder="1" applyAlignment="1" applyProtection="1" quotePrefix="1">
      <alignment/>
      <protection/>
    </xf>
    <xf numFmtId="3" fontId="72" fillId="53" borderId="43" xfId="0" applyNumberFormat="1" applyFont="1" applyFill="1" applyBorder="1" applyAlignment="1" applyProtection="1" quotePrefix="1">
      <alignment horizontal="center"/>
      <protection/>
    </xf>
    <xf numFmtId="0" fontId="27" fillId="53" borderId="63" xfId="0" applyFont="1" applyFill="1" applyBorder="1" applyAlignment="1" applyProtection="1">
      <alignment horizontal="left"/>
      <protection/>
    </xf>
    <xf numFmtId="0" fontId="27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7" fillId="39" borderId="64" xfId="0" applyNumberFormat="1" applyFont="1" applyFill="1" applyBorder="1" applyAlignment="1" applyProtection="1">
      <alignment/>
      <protection/>
    </xf>
    <xf numFmtId="0" fontId="35" fillId="39" borderId="47" xfId="0" applyFont="1" applyFill="1" applyBorder="1" applyAlignment="1" applyProtection="1">
      <alignment/>
      <protection/>
    </xf>
    <xf numFmtId="0" fontId="27" fillId="53" borderId="130" xfId="0" applyFont="1" applyFill="1" applyBorder="1" applyAlignment="1" applyProtection="1">
      <alignment horizontal="left"/>
      <protection/>
    </xf>
    <xf numFmtId="178" fontId="27" fillId="0" borderId="47" xfId="0" applyNumberFormat="1" applyFont="1" applyBorder="1" applyAlignment="1" applyProtection="1">
      <alignment/>
      <protection/>
    </xf>
    <xf numFmtId="178" fontId="27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7" fillId="39" borderId="0" xfId="0" applyNumberFormat="1" applyFont="1" applyFill="1" applyBorder="1" applyAlignment="1" applyProtection="1" quotePrefix="1">
      <alignment horizontal="right"/>
      <protection/>
    </xf>
    <xf numFmtId="0" fontId="27" fillId="39" borderId="133" xfId="0" applyFont="1" applyFill="1" applyBorder="1" applyAlignment="1" applyProtection="1">
      <alignment horizontal="left"/>
      <protection/>
    </xf>
    <xf numFmtId="0" fontId="27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7" fillId="39" borderId="0" xfId="0" applyNumberFormat="1" applyFont="1" applyFill="1" applyBorder="1" applyAlignment="1" applyProtection="1">
      <alignment/>
      <protection/>
    </xf>
    <xf numFmtId="0" fontId="35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7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7" fillId="39" borderId="0" xfId="0" applyFont="1" applyFill="1" applyBorder="1" applyAlignment="1" applyProtection="1">
      <alignment horizontal="right"/>
      <protection/>
    </xf>
    <xf numFmtId="0" fontId="71" fillId="39" borderId="0" xfId="0" applyFont="1" applyFill="1" applyBorder="1" applyAlignment="1" applyProtection="1">
      <alignment horizontal="center"/>
      <protection/>
    </xf>
    <xf numFmtId="0" fontId="71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/>
      <protection/>
    </xf>
    <xf numFmtId="0" fontId="67" fillId="39" borderId="0" xfId="0" applyFont="1" applyFill="1" applyAlignment="1" applyProtection="1">
      <alignment/>
      <protection/>
    </xf>
    <xf numFmtId="0" fontId="72" fillId="39" borderId="0" xfId="0" applyFont="1" applyFill="1" applyBorder="1" applyAlignment="1" applyProtection="1">
      <alignment horizontal="right"/>
      <protection/>
    </xf>
    <xf numFmtId="3" fontId="36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2" fillId="39" borderId="0" xfId="0" applyNumberFormat="1" applyFont="1" applyFill="1" applyBorder="1" applyAlignment="1" applyProtection="1">
      <alignment horizontal="right"/>
      <protection/>
    </xf>
    <xf numFmtId="3" fontId="36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35" fillId="55" borderId="0" xfId="0" applyFont="1" applyFill="1" applyAlignment="1" applyProtection="1">
      <alignment/>
      <protection/>
    </xf>
    <xf numFmtId="0" fontId="36" fillId="55" borderId="0" xfId="0" applyFont="1" applyFill="1" applyAlignment="1" applyProtection="1">
      <alignment/>
      <protection/>
    </xf>
    <xf numFmtId="0" fontId="35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5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6" fillId="26" borderId="0" xfId="37" applyNumberFormat="1" applyFont="1" applyFill="1" applyBorder="1" applyProtection="1">
      <alignment/>
      <protection/>
    </xf>
    <xf numFmtId="0" fontId="27" fillId="55" borderId="0" xfId="37" applyFont="1" applyFill="1" applyBorder="1" applyProtection="1">
      <alignment/>
      <protection/>
    </xf>
    <xf numFmtId="0" fontId="35" fillId="55" borderId="0" xfId="37" applyFont="1" applyFill="1" applyBorder="1" applyProtection="1">
      <alignment/>
      <protection/>
    </xf>
    <xf numFmtId="0" fontId="36" fillId="26" borderId="0" xfId="37" applyFont="1" applyFill="1" applyAlignment="1" applyProtection="1">
      <alignment horizontal="right"/>
      <protection/>
    </xf>
    <xf numFmtId="187" fontId="283" fillId="39" borderId="12" xfId="40" applyNumberFormat="1" applyFont="1" applyFill="1" applyBorder="1" applyAlignment="1" applyProtection="1">
      <alignment horizontal="center" vertical="center"/>
      <protection/>
    </xf>
    <xf numFmtId="186" fontId="275" fillId="39" borderId="12" xfId="34" applyNumberFormat="1" applyFont="1" applyFill="1" applyBorder="1" applyAlignment="1" applyProtection="1">
      <alignment horizontal="center" vertical="center"/>
      <protection/>
    </xf>
    <xf numFmtId="0" fontId="24" fillId="26" borderId="0" xfId="40" applyFont="1" applyFill="1" applyBorder="1" applyAlignment="1" applyProtection="1">
      <alignment horizontal="center"/>
      <protection/>
    </xf>
    <xf numFmtId="0" fontId="24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4" fillId="26" borderId="0" xfId="40" applyNumberFormat="1" applyFont="1" applyFill="1" applyProtection="1">
      <alignment/>
      <protection/>
    </xf>
    <xf numFmtId="0" fontId="24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Alignment="1" applyProtection="1" quotePrefix="1">
      <alignment horizontal="left"/>
      <protection/>
    </xf>
    <xf numFmtId="0" fontId="36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6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9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9" fontId="80" fillId="39" borderId="12" xfId="34" applyNumberFormat="1" applyFont="1" applyFill="1" applyBorder="1" applyAlignment="1" applyProtection="1">
      <alignment horizontal="center" vertical="center"/>
      <protection/>
    </xf>
    <xf numFmtId="0" fontId="27" fillId="26" borderId="0" xfId="37" applyNumberFormat="1" applyFont="1" applyFill="1" applyBorder="1" applyProtection="1">
      <alignment/>
      <protection/>
    </xf>
    <xf numFmtId="0" fontId="27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56" fillId="42" borderId="126" xfId="37" applyNumberFormat="1" applyFont="1" applyFill="1" applyBorder="1" applyAlignment="1" applyProtection="1" quotePrefix="1">
      <alignment horizontal="center" wrapText="1"/>
      <protection/>
    </xf>
    <xf numFmtId="195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1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56" fillId="42" borderId="132" xfId="37" applyNumberFormat="1" applyFont="1" applyFill="1" applyBorder="1" applyAlignment="1" applyProtection="1" quotePrefix="1">
      <alignment horizontal="center"/>
      <protection/>
    </xf>
    <xf numFmtId="179" fontId="292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6" fillId="26" borderId="0" xfId="37" applyNumberFormat="1" applyFont="1" applyFill="1" applyAlignment="1" applyProtection="1">
      <alignment horizontal="right"/>
      <protection/>
    </xf>
    <xf numFmtId="179" fontId="291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7" fillId="39" borderId="132" xfId="37" applyNumberFormat="1" applyFont="1" applyFill="1" applyBorder="1" applyAlignment="1" applyProtection="1" quotePrefix="1">
      <alignment horizontal="center"/>
      <protection/>
    </xf>
    <xf numFmtId="0" fontId="27" fillId="26" borderId="0" xfId="37" applyFont="1" applyFill="1" applyProtection="1">
      <alignment/>
      <protection/>
    </xf>
    <xf numFmtId="0" fontId="27" fillId="39" borderId="20" xfId="37" applyFont="1" applyFill="1" applyBorder="1" applyAlignment="1" applyProtection="1">
      <alignment horizontal="left"/>
      <protection/>
    </xf>
    <xf numFmtId="0" fontId="27" fillId="39" borderId="0" xfId="37" applyFont="1" applyFill="1" applyBorder="1" applyAlignment="1" applyProtection="1">
      <alignment horizontal="center"/>
      <protection/>
    </xf>
    <xf numFmtId="0" fontId="27" fillId="39" borderId="11" xfId="37" applyFont="1" applyFill="1" applyBorder="1" applyAlignment="1" applyProtection="1">
      <alignment horizontal="center"/>
      <protection/>
    </xf>
    <xf numFmtId="0" fontId="27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5" fillId="26" borderId="26" xfId="37" applyFont="1" applyFill="1" applyBorder="1" applyProtection="1">
      <alignment/>
      <protection/>
    </xf>
    <xf numFmtId="0" fontId="27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43" fillId="39" borderId="26" xfId="47" applyNumberFormat="1" applyFont="1" applyFill="1" applyBorder="1" applyAlignment="1" applyProtection="1">
      <alignment/>
      <protection/>
    </xf>
    <xf numFmtId="38" fontId="43" fillId="39" borderId="0" xfId="47" applyNumberFormat="1" applyFont="1" applyFill="1" applyBorder="1" applyAlignment="1" applyProtection="1">
      <alignment/>
      <protection/>
    </xf>
    <xf numFmtId="38" fontId="43" fillId="39" borderId="11" xfId="47" applyNumberFormat="1" applyFont="1" applyFill="1" applyBorder="1" applyAlignment="1" applyProtection="1">
      <alignment/>
      <protection/>
    </xf>
    <xf numFmtId="197" fontId="27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6" fillId="26" borderId="0" xfId="37" applyNumberFormat="1" applyFont="1" applyFill="1" applyAlignment="1" applyProtection="1">
      <alignment horizontal="right"/>
      <protection/>
    </xf>
    <xf numFmtId="197" fontId="27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7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7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7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7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7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7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7" fillId="39" borderId="123" xfId="37" applyFont="1" applyFill="1" applyBorder="1" applyAlignment="1" applyProtection="1">
      <alignment horizontal="left"/>
      <protection/>
    </xf>
    <xf numFmtId="0" fontId="27" fillId="39" borderId="59" xfId="37" applyFont="1" applyFill="1" applyBorder="1" applyAlignment="1" applyProtection="1">
      <alignment horizontal="left"/>
      <protection/>
    </xf>
    <xf numFmtId="0" fontId="27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7" fillId="39" borderId="123" xfId="37" applyFont="1" applyFill="1" applyBorder="1" applyAlignment="1" applyProtection="1">
      <alignment horizontal="center"/>
      <protection/>
    </xf>
    <xf numFmtId="0" fontId="27" fillId="39" borderId="28" xfId="37" applyFont="1" applyFill="1" applyBorder="1" applyAlignment="1" applyProtection="1">
      <alignment horizontal="center"/>
      <protection/>
    </xf>
    <xf numFmtId="0" fontId="27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7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7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7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7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1" fillId="45" borderId="62" xfId="37" applyNumberFormat="1" applyFont="1" applyFill="1" applyBorder="1" applyAlignment="1" applyProtection="1">
      <alignment/>
      <protection/>
    </xf>
    <xf numFmtId="197" fontId="75" fillId="45" borderId="62" xfId="37" applyNumberFormat="1" applyFont="1" applyFill="1" applyBorder="1" applyAlignment="1" applyProtection="1">
      <alignment/>
      <protection/>
    </xf>
    <xf numFmtId="197" fontId="75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1" fillId="45" borderId="64" xfId="37" applyNumberFormat="1" applyFont="1" applyFill="1" applyBorder="1" applyAlignment="1" applyProtection="1">
      <alignment/>
      <protection/>
    </xf>
    <xf numFmtId="197" fontId="75" fillId="45" borderId="64" xfId="37" applyNumberFormat="1" applyFont="1" applyFill="1" applyBorder="1" applyAlignment="1" applyProtection="1">
      <alignment/>
      <protection/>
    </xf>
    <xf numFmtId="197" fontId="75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1" fillId="45" borderId="63" xfId="37" applyNumberFormat="1" applyFont="1" applyFill="1" applyBorder="1" applyAlignment="1" applyProtection="1">
      <alignment/>
      <protection/>
    </xf>
    <xf numFmtId="197" fontId="75" fillId="45" borderId="63" xfId="37" applyNumberFormat="1" applyFont="1" applyFill="1" applyBorder="1" applyAlignment="1" applyProtection="1">
      <alignment/>
      <protection/>
    </xf>
    <xf numFmtId="197" fontId="75" fillId="45" borderId="149" xfId="37" applyNumberFormat="1" applyFont="1" applyFill="1" applyBorder="1" applyAlignment="1" applyProtection="1">
      <alignment/>
      <protection/>
    </xf>
    <xf numFmtId="0" fontId="27" fillId="39" borderId="40" xfId="37" applyFont="1" applyFill="1" applyBorder="1" applyAlignment="1" applyProtection="1">
      <alignment horizontal="left"/>
      <protection/>
    </xf>
    <xf numFmtId="0" fontId="27" fillId="39" borderId="25" xfId="37" applyFont="1" applyFill="1" applyBorder="1" applyAlignment="1" applyProtection="1">
      <alignment horizontal="left"/>
      <protection/>
    </xf>
    <xf numFmtId="0" fontId="27" fillId="39" borderId="11" xfId="37" applyFont="1" applyFill="1" applyBorder="1" applyAlignment="1" applyProtection="1">
      <alignment horizontal="left"/>
      <protection/>
    </xf>
    <xf numFmtId="0" fontId="27" fillId="39" borderId="40" xfId="37" applyFont="1" applyFill="1" applyBorder="1" applyAlignment="1" applyProtection="1">
      <alignment horizontal="center"/>
      <protection/>
    </xf>
    <xf numFmtId="0" fontId="27" fillId="39" borderId="25" xfId="37" applyFont="1" applyFill="1" applyBorder="1" applyAlignment="1" applyProtection="1">
      <alignment horizontal="center"/>
      <protection/>
    </xf>
    <xf numFmtId="0" fontId="27" fillId="39" borderId="97" xfId="37" applyFont="1" applyFill="1" applyBorder="1" applyAlignment="1" applyProtection="1">
      <alignment horizontal="center"/>
      <protection/>
    </xf>
    <xf numFmtId="0" fontId="27" fillId="39" borderId="58" xfId="37" applyFont="1" applyFill="1" applyBorder="1" applyAlignment="1" applyProtection="1">
      <alignment horizontal="left"/>
      <protection/>
    </xf>
    <xf numFmtId="0" fontId="27" fillId="39" borderId="58" xfId="37" applyFont="1" applyFill="1" applyBorder="1" applyAlignment="1" applyProtection="1">
      <alignment horizontal="center"/>
      <protection/>
    </xf>
    <xf numFmtId="0" fontId="27" fillId="39" borderId="59" xfId="37" applyFont="1" applyFill="1" applyBorder="1" applyAlignment="1" applyProtection="1">
      <alignment horizontal="center"/>
      <protection/>
    </xf>
    <xf numFmtId="0" fontId="27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7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6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7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7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1" fillId="45" borderId="19" xfId="37" applyNumberFormat="1" applyFont="1" applyFill="1" applyBorder="1" applyAlignment="1" applyProtection="1">
      <alignment/>
      <protection/>
    </xf>
    <xf numFmtId="197" fontId="75" fillId="45" borderId="19" xfId="37" applyNumberFormat="1" applyFont="1" applyFill="1" applyBorder="1" applyAlignment="1" applyProtection="1">
      <alignment/>
      <protection/>
    </xf>
    <xf numFmtId="197" fontId="75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7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7" fillId="26" borderId="0" xfId="37" applyNumberFormat="1" applyFont="1" applyFill="1" applyProtection="1">
      <alignment/>
      <protection/>
    </xf>
    <xf numFmtId="178" fontId="27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7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9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2" fillId="39" borderId="125" xfId="37" applyNumberFormat="1" applyFont="1" applyFill="1" applyBorder="1" applyAlignment="1" applyProtection="1">
      <alignment horizontal="center"/>
      <protection/>
    </xf>
    <xf numFmtId="3" fontId="72" fillId="39" borderId="47" xfId="37" applyNumberFormat="1" applyFont="1" applyFill="1" applyBorder="1" applyAlignment="1" applyProtection="1">
      <alignment horizontal="center"/>
      <protection/>
    </xf>
    <xf numFmtId="3" fontId="72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7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7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6" fillId="26" borderId="0" xfId="37" applyNumberFormat="1" applyFont="1" applyFill="1" applyAlignment="1" applyProtection="1">
      <alignment horizontal="right"/>
      <protection/>
    </xf>
    <xf numFmtId="197" fontId="27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3" fillId="39" borderId="26" xfId="47" applyNumberFormat="1" applyFont="1" applyFill="1" applyBorder="1" applyAlignment="1" applyProtection="1">
      <alignment horizontal="left"/>
      <protection/>
    </xf>
    <xf numFmtId="38" fontId="43" fillId="39" borderId="0" xfId="47" applyNumberFormat="1" applyFont="1" applyFill="1" applyBorder="1" applyAlignment="1" applyProtection="1">
      <alignment horizontal="left"/>
      <protection/>
    </xf>
    <xf numFmtId="38" fontId="4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7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7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7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9" fillId="26" borderId="105" xfId="37" applyNumberFormat="1" applyFont="1" applyFill="1" applyBorder="1" applyAlignment="1" applyProtection="1" quotePrefix="1">
      <alignment/>
      <protection/>
    </xf>
    <xf numFmtId="189" fontId="279" fillId="26" borderId="103" xfId="37" applyNumberFormat="1" applyFont="1" applyFill="1" applyBorder="1" applyAlignment="1" applyProtection="1" quotePrefix="1">
      <alignment/>
      <protection/>
    </xf>
    <xf numFmtId="3" fontId="27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7" fillId="26" borderId="0" xfId="37" applyFont="1" applyFill="1" applyBorder="1" applyAlignment="1" applyProtection="1">
      <alignment horizontal="center"/>
      <protection/>
    </xf>
    <xf numFmtId="0" fontId="86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7" fillId="55" borderId="0" xfId="37" applyNumberFormat="1" applyFont="1" applyFill="1" applyBorder="1" applyProtection="1">
      <alignment/>
      <protection/>
    </xf>
    <xf numFmtId="0" fontId="35" fillId="55" borderId="0" xfId="37" applyFont="1" applyFill="1" applyAlignment="1" applyProtection="1">
      <alignment horizontal="center"/>
      <protection/>
    </xf>
    <xf numFmtId="0" fontId="35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0" fontId="36" fillId="55" borderId="0" xfId="37" applyNumberFormat="1" applyFont="1" applyFill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87" fillId="39" borderId="98" xfId="46" applyFont="1" applyFill="1" applyBorder="1" applyProtection="1">
      <alignment/>
      <protection/>
    </xf>
    <xf numFmtId="0" fontId="87" fillId="39" borderId="15" xfId="46" applyFont="1" applyFill="1" applyBorder="1" applyProtection="1">
      <alignment/>
      <protection/>
    </xf>
    <xf numFmtId="0" fontId="87" fillId="39" borderId="16" xfId="46" applyFont="1" applyFill="1" applyBorder="1" applyProtection="1">
      <alignment/>
      <protection/>
    </xf>
    <xf numFmtId="190" fontId="77" fillId="65" borderId="159" xfId="37" applyNumberFormat="1" applyFont="1" applyFill="1" applyBorder="1" applyAlignment="1" applyProtection="1">
      <alignment horizontal="center"/>
      <protection/>
    </xf>
    <xf numFmtId="190" fontId="78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7" fillId="66" borderId="159" xfId="37" applyNumberFormat="1" applyFont="1" applyFill="1" applyBorder="1" applyAlignment="1" applyProtection="1">
      <alignment horizontal="center"/>
      <protection/>
    </xf>
    <xf numFmtId="190" fontId="78" fillId="66" borderId="160" xfId="37" applyNumberFormat="1" applyFont="1" applyFill="1" applyBorder="1" applyAlignment="1" applyProtection="1">
      <alignment horizontal="center"/>
      <protection/>
    </xf>
    <xf numFmtId="190" fontId="24" fillId="38" borderId="0" xfId="46" applyNumberFormat="1" applyFont="1" applyFill="1" applyProtection="1">
      <alignment/>
      <protection/>
    </xf>
    <xf numFmtId="190" fontId="78" fillId="67" borderId="161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5" fillId="55" borderId="0" xfId="37" applyNumberFormat="1" applyFont="1" applyFill="1" applyBorder="1" applyProtection="1">
      <alignment/>
      <protection/>
    </xf>
    <xf numFmtId="0" fontId="35" fillId="55" borderId="0" xfId="37" applyFont="1" applyFill="1" applyBorder="1" applyAlignment="1" applyProtection="1">
      <alignment horizontal="center"/>
      <protection/>
    </xf>
    <xf numFmtId="0" fontId="87" fillId="39" borderId="130" xfId="46" applyFont="1" applyFill="1" applyBorder="1" applyProtection="1">
      <alignment/>
      <protection/>
    </xf>
    <xf numFmtId="0" fontId="87" fillId="39" borderId="151" xfId="46" applyFont="1" applyFill="1" applyBorder="1" applyProtection="1">
      <alignment/>
      <protection/>
    </xf>
    <xf numFmtId="0" fontId="87" fillId="39" borderId="152" xfId="46" applyFont="1" applyFill="1" applyBorder="1" applyProtection="1">
      <alignment/>
      <protection/>
    </xf>
    <xf numFmtId="190" fontId="77" fillId="65" borderId="165" xfId="37" applyNumberFormat="1" applyFont="1" applyFill="1" applyBorder="1" applyAlignment="1" applyProtection="1">
      <alignment horizontal="center"/>
      <protection/>
    </xf>
    <xf numFmtId="190" fontId="78" fillId="65" borderId="166" xfId="37" applyNumberFormat="1" applyFont="1" applyFill="1" applyBorder="1" applyAlignment="1" applyProtection="1">
      <alignment horizontal="center"/>
      <protection/>
    </xf>
    <xf numFmtId="190" fontId="77" fillId="66" borderId="165" xfId="37" applyNumberFormat="1" applyFont="1" applyFill="1" applyBorder="1" applyAlignment="1" applyProtection="1">
      <alignment horizontal="center"/>
      <protection/>
    </xf>
    <xf numFmtId="190" fontId="78" fillId="66" borderId="166" xfId="37" applyNumberFormat="1" applyFont="1" applyFill="1" applyBorder="1" applyAlignment="1" applyProtection="1">
      <alignment horizontal="center"/>
      <protection/>
    </xf>
    <xf numFmtId="190" fontId="78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5" fillId="55" borderId="0" xfId="37" applyNumberFormat="1" applyFont="1" applyFill="1" applyProtection="1">
      <alignment/>
      <protection/>
    </xf>
    <xf numFmtId="190" fontId="294" fillId="65" borderId="159" xfId="37" applyNumberFormat="1" applyFont="1" applyFill="1" applyBorder="1" applyAlignment="1" applyProtection="1">
      <alignment horizontal="center"/>
      <protection/>
    </xf>
    <xf numFmtId="190" fontId="295" fillId="65" borderId="160" xfId="37" applyNumberFormat="1" applyFont="1" applyFill="1" applyBorder="1" applyAlignment="1" applyProtection="1">
      <alignment horizontal="center"/>
      <protection/>
    </xf>
    <xf numFmtId="190" fontId="296" fillId="66" borderId="159" xfId="37" applyNumberFormat="1" applyFont="1" applyFill="1" applyBorder="1" applyAlignment="1" applyProtection="1">
      <alignment horizontal="center"/>
      <protection/>
    </xf>
    <xf numFmtId="190" fontId="297" fillId="66" borderId="160" xfId="37" applyNumberFormat="1" applyFont="1" applyFill="1" applyBorder="1" applyAlignment="1" applyProtection="1">
      <alignment horizontal="center"/>
      <protection/>
    </xf>
    <xf numFmtId="190" fontId="298" fillId="67" borderId="161" xfId="37" applyNumberFormat="1" applyFont="1" applyFill="1" applyBorder="1" applyAlignment="1" applyProtection="1">
      <alignment horizontal="center"/>
      <protection/>
    </xf>
    <xf numFmtId="190" fontId="299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4" fillId="65" borderId="165" xfId="37" applyNumberFormat="1" applyFont="1" applyFill="1" applyBorder="1" applyAlignment="1" applyProtection="1">
      <alignment horizontal="center"/>
      <protection/>
    </xf>
    <xf numFmtId="190" fontId="295" fillId="65" borderId="166" xfId="37" applyNumberFormat="1" applyFont="1" applyFill="1" applyBorder="1" applyAlignment="1" applyProtection="1">
      <alignment horizontal="center"/>
      <protection/>
    </xf>
    <xf numFmtId="190" fontId="296" fillId="66" borderId="165" xfId="37" applyNumberFormat="1" applyFont="1" applyFill="1" applyBorder="1" applyAlignment="1" applyProtection="1">
      <alignment horizontal="center"/>
      <protection/>
    </xf>
    <xf numFmtId="190" fontId="297" fillId="66" borderId="166" xfId="37" applyNumberFormat="1" applyFont="1" applyFill="1" applyBorder="1" applyAlignment="1" applyProtection="1">
      <alignment horizontal="center"/>
      <protection/>
    </xf>
    <xf numFmtId="190" fontId="298" fillId="67" borderId="167" xfId="37" applyNumberFormat="1" applyFont="1" applyFill="1" applyBorder="1" applyAlignment="1" applyProtection="1">
      <alignment horizontal="center"/>
      <protection/>
    </xf>
    <xf numFmtId="190" fontId="299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6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7" fillId="39" borderId="34" xfId="0" applyNumberFormat="1" applyFont="1" applyFill="1" applyBorder="1" applyAlignment="1" applyProtection="1">
      <alignment/>
      <protection/>
    </xf>
    <xf numFmtId="3" fontId="27" fillId="39" borderId="39" xfId="0" applyNumberFormat="1" applyFont="1" applyFill="1" applyBorder="1" applyAlignment="1" applyProtection="1">
      <alignment/>
      <protection/>
    </xf>
    <xf numFmtId="3" fontId="27" fillId="39" borderId="171" xfId="0" applyNumberFormat="1" applyFont="1" applyFill="1" applyBorder="1" applyAlignment="1" applyProtection="1">
      <alignment/>
      <protection/>
    </xf>
    <xf numFmtId="3" fontId="27" fillId="48" borderId="30" xfId="0" applyNumberFormat="1" applyFont="1" applyFill="1" applyBorder="1" applyAlignment="1" applyProtection="1">
      <alignment/>
      <protection/>
    </xf>
    <xf numFmtId="3" fontId="27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3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2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4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7" fillId="53" borderId="89" xfId="0" applyNumberFormat="1" applyFont="1" applyFill="1" applyBorder="1" applyAlignment="1" applyProtection="1">
      <alignment/>
      <protection/>
    </xf>
    <xf numFmtId="3" fontId="27" fillId="53" borderId="49" xfId="0" applyNumberFormat="1" applyFont="1" applyFill="1" applyBorder="1" applyAlignment="1" applyProtection="1">
      <alignment/>
      <protection/>
    </xf>
    <xf numFmtId="3" fontId="27" fillId="53" borderId="50" xfId="0" applyNumberFormat="1" applyFont="1" applyFill="1" applyBorder="1" applyAlignment="1" applyProtection="1">
      <alignment/>
      <protection/>
    </xf>
    <xf numFmtId="3" fontId="27" fillId="53" borderId="51" xfId="0" applyNumberFormat="1" applyFont="1" applyFill="1" applyBorder="1" applyAlignment="1" applyProtection="1">
      <alignment/>
      <protection/>
    </xf>
    <xf numFmtId="3" fontId="72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28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29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3" fillId="71" borderId="0" xfId="45" applyFont="1" applyFill="1" applyBorder="1">
      <alignment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3" fillId="71" borderId="0" xfId="45" applyFont="1" applyFill="1" applyBorder="1" applyAlignment="1">
      <alignment horizontal="left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29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5" fillId="71" borderId="0" xfId="34" applyFont="1" applyFill="1" applyBorder="1">
      <alignment/>
      <protection/>
    </xf>
    <xf numFmtId="0" fontId="24" fillId="71" borderId="0" xfId="34" applyFont="1" applyFill="1" applyBorder="1">
      <alignment/>
      <protection/>
    </xf>
    <xf numFmtId="0" fontId="25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5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7" xfId="34" applyNumberFormat="1" applyFont="1" applyFill="1" applyBorder="1" applyAlignment="1">
      <alignment horizontal="center"/>
      <protection/>
    </xf>
    <xf numFmtId="182" fontId="308" fillId="71" borderId="61" xfId="34" applyNumberFormat="1" applyFont="1" applyFill="1" applyBorder="1" applyAlignment="1">
      <alignment horizontal="left"/>
      <protection/>
    </xf>
    <xf numFmtId="182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2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2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4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8" fillId="71" borderId="62" xfId="34" applyFont="1" applyFill="1" applyBorder="1" applyAlignment="1">
      <alignment horizontal="left"/>
      <protection/>
    </xf>
    <xf numFmtId="0" fontId="18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8" fillId="71" borderId="64" xfId="34" applyFont="1" applyFill="1" applyBorder="1" applyAlignment="1" quotePrefix="1">
      <alignment horizontal="left"/>
      <protection/>
    </xf>
    <xf numFmtId="0" fontId="18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8" fillId="71" borderId="66" xfId="34" applyFont="1" applyFill="1" applyBorder="1" applyAlignment="1">
      <alignment horizontal="left"/>
      <protection/>
    </xf>
    <xf numFmtId="0" fontId="18" fillId="71" borderId="129" xfId="34" applyFont="1" applyFill="1" applyBorder="1" applyAlignment="1">
      <alignment horizontal="left"/>
      <protection/>
    </xf>
    <xf numFmtId="0" fontId="18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5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7" fillId="71" borderId="97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6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7" fillId="39" borderId="62" xfId="0" applyFont="1" applyFill="1" applyBorder="1" applyAlignment="1" applyProtection="1" quotePrefix="1">
      <alignment horizontal="left"/>
      <protection/>
    </xf>
    <xf numFmtId="3" fontId="27" fillId="39" borderId="30" xfId="0" applyNumberFormat="1" applyFont="1" applyFill="1" applyBorder="1" applyAlignment="1" applyProtection="1">
      <alignment/>
      <protection/>
    </xf>
    <xf numFmtId="0" fontId="27" fillId="48" borderId="64" xfId="0" applyFont="1" applyFill="1" applyBorder="1" applyAlignment="1" applyProtection="1" quotePrefix="1">
      <alignment horizontal="left"/>
      <protection/>
    </xf>
    <xf numFmtId="0" fontId="27" fillId="48" borderId="64" xfId="0" applyFont="1" applyFill="1" applyBorder="1" applyAlignment="1" applyProtection="1">
      <alignment horizontal="left"/>
      <protection/>
    </xf>
    <xf numFmtId="3" fontId="27" fillId="48" borderId="64" xfId="0" applyNumberFormat="1" applyFont="1" applyFill="1" applyBorder="1" applyAlignment="1" applyProtection="1">
      <alignment/>
      <protection/>
    </xf>
    <xf numFmtId="3" fontId="27" fillId="48" borderId="33" xfId="0" applyNumberFormat="1" applyFont="1" applyFill="1" applyBorder="1" applyAlignment="1" applyProtection="1">
      <alignment/>
      <protection/>
    </xf>
    <xf numFmtId="3" fontId="27" fillId="48" borderId="31" xfId="0" applyNumberFormat="1" applyFont="1" applyFill="1" applyBorder="1" applyAlignment="1" applyProtection="1">
      <alignment/>
      <protection/>
    </xf>
    <xf numFmtId="3" fontId="27" fillId="48" borderId="34" xfId="0" applyNumberFormat="1" applyFont="1" applyFill="1" applyBorder="1" applyAlignment="1" applyProtection="1">
      <alignment/>
      <protection/>
    </xf>
    <xf numFmtId="3" fontId="72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1" fillId="39" borderId="141" xfId="47" applyNumberFormat="1" applyFont="1" applyFill="1" applyBorder="1" applyAlignment="1" applyProtection="1">
      <alignment horizontal="center"/>
      <protection/>
    </xf>
    <xf numFmtId="38" fontId="61" fillId="39" borderId="108" xfId="47" applyNumberFormat="1" applyFont="1" applyFill="1" applyBorder="1" applyAlignment="1" applyProtection="1">
      <alignment horizontal="center"/>
      <protection/>
    </xf>
    <xf numFmtId="38" fontId="61" fillId="39" borderId="142" xfId="47" applyNumberFormat="1" applyFont="1" applyFill="1" applyBorder="1" applyAlignment="1" applyProtection="1">
      <alignment horizontal="center"/>
      <protection/>
    </xf>
    <xf numFmtId="38" fontId="24" fillId="39" borderId="122" xfId="47" applyNumberFormat="1" applyFont="1" applyFill="1" applyBorder="1" applyAlignment="1" applyProtection="1">
      <alignment horizontal="center"/>
      <protection/>
    </xf>
    <xf numFmtId="38" fontId="24" fillId="39" borderId="41" xfId="47" applyNumberFormat="1" applyFont="1" applyFill="1" applyBorder="1" applyAlignment="1" applyProtection="1">
      <alignment horizontal="center"/>
      <protection/>
    </xf>
    <xf numFmtId="38" fontId="24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4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0" fillId="42" borderId="126" xfId="34" applyFont="1" applyFill="1" applyBorder="1" applyAlignment="1" applyProtection="1">
      <alignment horizontal="center" vertical="center" wrapText="1"/>
      <protection/>
    </xf>
    <xf numFmtId="0" fontId="70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6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1" fillId="26" borderId="109" xfId="39" applyNumberFormat="1" applyFont="1" applyFill="1" applyBorder="1" applyAlignment="1" applyProtection="1">
      <alignment horizontal="center" vertical="center"/>
      <protection locked="0"/>
    </xf>
    <xf numFmtId="14" fontId="31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0" fontId="232" fillId="48" borderId="25" xfId="77" applyFill="1" applyBorder="1" applyAlignment="1" applyProtection="1">
      <alignment horizontal="center" vertical="center"/>
      <protection locked="0"/>
    </xf>
    <xf numFmtId="0" fontId="232" fillId="48" borderId="13" xfId="77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7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7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3" fillId="13" borderId="14" xfId="34" applyFont="1" applyFill="1" applyBorder="1" applyAlignment="1" applyProtection="1">
      <alignment horizontal="center" vertical="center"/>
      <protection/>
    </xf>
    <xf numFmtId="0" fontId="23" fillId="13" borderId="15" xfId="34" applyFont="1" applyFill="1" applyBorder="1" applyAlignment="1" applyProtection="1">
      <alignment horizontal="center" vertical="center"/>
      <protection/>
    </xf>
    <xf numFmtId="0" fontId="23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ЧИПРОВЦИ</v>
      </c>
      <c r="C2" s="1729"/>
      <c r="D2" s="1730"/>
      <c r="E2" s="1019"/>
      <c r="F2" s="1020">
        <f>+OTCHET!H9</f>
        <v>0</v>
      </c>
      <c r="G2" s="1021" t="str">
        <f>+OTCHET!F12</f>
        <v>6210</v>
      </c>
      <c r="H2" s="1022"/>
      <c r="I2" s="1731" t="str">
        <f>+OTCHET!H607</f>
        <v>www.chiprovtsi.bg</v>
      </c>
      <c r="J2" s="1732"/>
      <c r="K2" s="1013"/>
      <c r="L2" s="1733" t="str">
        <f>OTCHET!H605</f>
        <v>chiprovci@mail.bg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-413</v>
      </c>
      <c r="K79" s="1095"/>
      <c r="L79" s="1108">
        <f>+IF($P$2=33,$Q79,0)</f>
        <v>0</v>
      </c>
      <c r="M79" s="1095"/>
      <c r="N79" s="1109">
        <f>+ROUND(+G79+J79+L79,0)</f>
        <v>-413</v>
      </c>
      <c r="O79" s="1097"/>
      <c r="P79" s="1107">
        <f>+ROUND(OTCHET!E419,0)</f>
        <v>0</v>
      </c>
      <c r="Q79" s="1108">
        <f>+ROUND(OTCHET!L419,0)</f>
        <v>-413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-413</v>
      </c>
      <c r="K81" s="1095"/>
      <c r="L81" s="1242">
        <f>+ROUND(L79+L80,0)</f>
        <v>0</v>
      </c>
      <c r="M81" s="1095"/>
      <c r="N81" s="1243">
        <f>+ROUND(N79+N80,0)</f>
        <v>-413</v>
      </c>
      <c r="O81" s="1097"/>
      <c r="P81" s="1241">
        <f>+ROUND(P79+P80,0)</f>
        <v>0</v>
      </c>
      <c r="Q81" s="1242">
        <f>+ROUND(Q79+Q80,0)</f>
        <v>-413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-413</v>
      </c>
      <c r="K83" s="1095"/>
      <c r="L83" s="1255">
        <f>+ROUND(L48,0)-ROUND(L77,0)+ROUND(L81,0)</f>
        <v>0</v>
      </c>
      <c r="M83" s="1095"/>
      <c r="N83" s="1256">
        <f>+ROUND(N48,0)-ROUND(N77,0)+ROUND(N81,0)</f>
        <v>-413</v>
      </c>
      <c r="O83" s="1257"/>
      <c r="P83" s="1254">
        <f>+ROUND(P48,0)-ROUND(P77,0)+ROUND(P81,0)</f>
        <v>0</v>
      </c>
      <c r="Q83" s="1255">
        <f>+ROUND(Q48,0)-ROUND(Q77,0)+ROUND(Q81,0)</f>
        <v>-413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413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413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-413</v>
      </c>
      <c r="K132" s="1095"/>
      <c r="L132" s="1295">
        <f>+ROUND(+L131-L129-L130,0)</f>
        <v>0</v>
      </c>
      <c r="M132" s="1095"/>
      <c r="N132" s="1296">
        <f>+ROUND(+N131-N129-N130,0)</f>
        <v>-413</v>
      </c>
      <c r="O132" s="1097"/>
      <c r="P132" s="1294">
        <f>+ROUND(+P131-P129-P130,0)</f>
        <v>0</v>
      </c>
      <c r="Q132" s="1295">
        <f>+ROUND(+Q131-Q129-Q130,0)</f>
        <v>-413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16.07.2019 г.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6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-413</v>
      </c>
      <c r="G56" s="893">
        <f>+G57+G58+G62</f>
        <v>0</v>
      </c>
      <c r="H56" s="894">
        <f>+H57+H58+H62</f>
        <v>-413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-413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-413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-413</v>
      </c>
      <c r="G64" s="928">
        <f>+G22-G38+G56-G63</f>
        <v>0</v>
      </c>
      <c r="H64" s="929">
        <f>+H22-H38+H56-H63</f>
        <v>-413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413</v>
      </c>
      <c r="G66" s="938">
        <f>SUM(+G68+G76+G77+G84+G85+G86+G89+G90+G91+G92+G93+G94+G95)</f>
        <v>0</v>
      </c>
      <c r="H66" s="939">
        <f>SUM(+H68+H76+H77+H84+H85+H86+H89+H90+H91+H92+H93+H94+H95)</f>
        <v>413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Радослава Горанова 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Силвия Еленкова</v>
      </c>
      <c r="F114" s="1747"/>
      <c r="G114" s="1002"/>
      <c r="H114" s="689"/>
      <c r="I114" s="1374" t="str">
        <f>+OTCHET!G603</f>
        <v>Пламен Петков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8">
      <selection activeCell="K602" sqref="K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РА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 t="s">
        <v>2074</v>
      </c>
      <c r="C9" s="1827"/>
      <c r="D9" s="1828"/>
      <c r="E9" s="115">
        <v>43466</v>
      </c>
      <c r="F9" s="116">
        <v>43646</v>
      </c>
      <c r="G9" s="113"/>
      <c r="H9" s="1415"/>
      <c r="I9" s="1758"/>
      <c r="J9" s="175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0" t="s">
        <v>971</v>
      </c>
      <c r="J10" s="17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1"/>
      <c r="J11" s="1761"/>
      <c r="K11" s="113"/>
      <c r="L11" s="113"/>
      <c r="M11" s="7">
        <v>1</v>
      </c>
      <c r="N11" s="108"/>
    </row>
    <row r="12" spans="2:14" ht="27" customHeight="1">
      <c r="B12" s="1788" t="str">
        <f>VLOOKUP(F12,PRBK,2,FALSE)</f>
        <v>Чипровци</v>
      </c>
      <c r="C12" s="1789"/>
      <c r="D12" s="1790"/>
      <c r="E12" s="118" t="s">
        <v>965</v>
      </c>
      <c r="F12" s="1586" t="s">
        <v>1474</v>
      </c>
      <c r="G12" s="113"/>
      <c r="H12" s="114"/>
      <c r="I12" s="1761"/>
      <c r="J12" s="176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9" t="s">
        <v>2055</v>
      </c>
      <c r="F19" s="1830"/>
      <c r="G19" s="1830"/>
      <c r="H19" s="1831"/>
      <c r="I19" s="1835" t="s">
        <v>2056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2" t="s">
        <v>468</v>
      </c>
      <c r="D22" s="18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2" t="s">
        <v>470</v>
      </c>
      <c r="D28" s="182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2" t="s">
        <v>126</v>
      </c>
      <c r="D33" s="182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2" t="s">
        <v>121</v>
      </c>
      <c r="D39" s="182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0" t="str">
        <f>$B$7</f>
        <v>ОТЧЕТНИ ДАННИ ПО ЕБК ЗА СМЕТКИТЕ ЗА СРЕДСТВАТА ОТ ЕВРОПЕЙСКИЯ СЪЮЗ - РА</v>
      </c>
      <c r="C174" s="1821"/>
      <c r="D174" s="182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ОБЩИНА ЧИПРОВЦИ</v>
      </c>
      <c r="C176" s="1786"/>
      <c r="D176" s="1787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8" t="str">
        <f>$B$12</f>
        <v>Чипровци</v>
      </c>
      <c r="C179" s="1789"/>
      <c r="D179" s="1790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9" t="s">
        <v>2057</v>
      </c>
      <c r="F183" s="1830"/>
      <c r="G183" s="1830"/>
      <c r="H183" s="1831"/>
      <c r="I183" s="1838" t="s">
        <v>2058</v>
      </c>
      <c r="J183" s="1839"/>
      <c r="K183" s="1839"/>
      <c r="L183" s="184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8" t="s">
        <v>746</v>
      </c>
      <c r="D187" s="181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4" t="s">
        <v>749</v>
      </c>
      <c r="D190" s="181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6" t="s">
        <v>194</v>
      </c>
      <c r="D196" s="181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2" t="s">
        <v>199</v>
      </c>
      <c r="D204" s="18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4" t="s">
        <v>200</v>
      </c>
      <c r="D205" s="181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8" t="s">
        <v>272</v>
      </c>
      <c r="D223" s="180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8" t="s">
        <v>724</v>
      </c>
      <c r="D227" s="180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8" t="s">
        <v>219</v>
      </c>
      <c r="D233" s="180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8" t="s">
        <v>221</v>
      </c>
      <c r="D236" s="180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0" t="s">
        <v>222</v>
      </c>
      <c r="D237" s="181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0" t="s">
        <v>223</v>
      </c>
      <c r="D238" s="181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0" t="s">
        <v>1660</v>
      </c>
      <c r="D239" s="181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8" t="s">
        <v>224</v>
      </c>
      <c r="D240" s="180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8" t="s">
        <v>234</v>
      </c>
      <c r="D255" s="180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8" t="s">
        <v>235</v>
      </c>
      <c r="D256" s="180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8" t="s">
        <v>236</v>
      </c>
      <c r="D257" s="180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8" t="s">
        <v>237</v>
      </c>
      <c r="D258" s="180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8" t="s">
        <v>1665</v>
      </c>
      <c r="D265" s="180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8" t="s">
        <v>1662</v>
      </c>
      <c r="D269" s="180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8" t="s">
        <v>1663</v>
      </c>
      <c r="D270" s="180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0" t="s">
        <v>247</v>
      </c>
      <c r="D271" s="181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8" t="s">
        <v>273</v>
      </c>
      <c r="D272" s="180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6" t="s">
        <v>248</v>
      </c>
      <c r="D275" s="180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6" t="s">
        <v>249</v>
      </c>
      <c r="D276" s="180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6" t="s">
        <v>625</v>
      </c>
      <c r="D284" s="180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6" t="s">
        <v>687</v>
      </c>
      <c r="D287" s="180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8" t="s">
        <v>688</v>
      </c>
      <c r="D288" s="180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1" t="s">
        <v>917</v>
      </c>
      <c r="D293" s="180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3" t="s">
        <v>696</v>
      </c>
      <c r="D297" s="180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0" t="str">
        <f>$B$7</f>
        <v>ОТЧЕТНИ ДАННИ ПО ЕБК ЗА СМЕТКИТЕ ЗА СРЕДСТВАТА ОТ ЕВРОПЕЙСКИЯ СЪЮЗ - РА</v>
      </c>
      <c r="C348" s="1800"/>
      <c r="D348" s="180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ОБЩИНА ЧИПРОВЦИ</v>
      </c>
      <c r="C350" s="1786"/>
      <c r="D350" s="1787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8" t="str">
        <f>$B$12</f>
        <v>Чипровци</v>
      </c>
      <c r="C353" s="1789"/>
      <c r="D353" s="1790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1" t="s">
        <v>2059</v>
      </c>
      <c r="F357" s="1842"/>
      <c r="G357" s="1842"/>
      <c r="H357" s="1843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8" t="s">
        <v>276</v>
      </c>
      <c r="D361" s="179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2" t="s">
        <v>287</v>
      </c>
      <c r="D375" s="176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2" t="s">
        <v>309</v>
      </c>
      <c r="D383" s="176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2" t="s">
        <v>253</v>
      </c>
      <c r="D388" s="176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2" t="s">
        <v>254</v>
      </c>
      <c r="D391" s="176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2" t="s">
        <v>256</v>
      </c>
      <c r="D396" s="176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2" t="s">
        <v>257</v>
      </c>
      <c r="D399" s="176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-413</v>
      </c>
      <c r="K399" s="445">
        <f>SUM(K400:K401)</f>
        <v>0</v>
      </c>
      <c r="L399" s="1378">
        <f t="shared" si="89"/>
        <v>-413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-413</v>
      </c>
      <c r="K400" s="154">
        <v>0</v>
      </c>
      <c r="L400" s="1379">
        <f>I400+J400+K400</f>
        <v>-413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2" t="s">
        <v>924</v>
      </c>
      <c r="D402" s="176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2" t="s">
        <v>682</v>
      </c>
      <c r="D405" s="176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2" t="s">
        <v>683</v>
      </c>
      <c r="D406" s="176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2" t="s">
        <v>701</v>
      </c>
      <c r="D409" s="176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2" t="s">
        <v>260</v>
      </c>
      <c r="D412" s="176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-413</v>
      </c>
      <c r="K419" s="515">
        <f>SUM(K361,K375,K383,K388,K391,K396,K399,K402,K405,K406,K409,K412)</f>
        <v>0</v>
      </c>
      <c r="L419" s="512">
        <f t="shared" si="95"/>
        <v>-413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2" t="s">
        <v>769</v>
      </c>
      <c r="D422" s="176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2" t="s">
        <v>706</v>
      </c>
      <c r="D423" s="176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2" t="s">
        <v>261</v>
      </c>
      <c r="D424" s="1763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2" t="s">
        <v>685</v>
      </c>
      <c r="D425" s="1763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2" t="s">
        <v>928</v>
      </c>
      <c r="D426" s="176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1" t="str">
        <f>$B$7</f>
        <v>ОТЧЕТНИ ДАННИ ПО ЕБК ЗА СМЕТКИТЕ ЗА СРЕДСТВАТА ОТ ЕВРОПЕЙСКИЯ СЪЮЗ - РА</v>
      </c>
      <c r="C433" s="1792"/>
      <c r="D433" s="179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ОБЩИНА ЧИПРОВЦИ</v>
      </c>
      <c r="C435" s="1786"/>
      <c r="D435" s="1787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8" t="str">
        <f>$B$12</f>
        <v>Чипровци</v>
      </c>
      <c r="C438" s="1789"/>
      <c r="D438" s="1790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9" t="s">
        <v>2061</v>
      </c>
      <c r="F442" s="1830"/>
      <c r="G442" s="1830"/>
      <c r="H442" s="1831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-413</v>
      </c>
      <c r="K445" s="548">
        <f t="shared" si="99"/>
        <v>0</v>
      </c>
      <c r="L445" s="549">
        <f t="shared" si="99"/>
        <v>-413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413</v>
      </c>
      <c r="K446" s="555">
        <f t="shared" si="100"/>
        <v>0</v>
      </c>
      <c r="L446" s="556">
        <f>+L597</f>
        <v>413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3" t="str">
        <f>$B$7</f>
        <v>ОТЧЕТНИ ДАННИ ПО ЕБК ЗА СМЕТКИТЕ ЗА СРЕДСТВАТА ОТ ЕВРОПЕЙСКИЯ СЪЮЗ - РА</v>
      </c>
      <c r="C449" s="1794"/>
      <c r="D449" s="179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ОБЩИНА ЧИПРОВЦИ</v>
      </c>
      <c r="C451" s="1786"/>
      <c r="D451" s="1787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8" t="str">
        <f>$B$12</f>
        <v>Чипровци</v>
      </c>
      <c r="C454" s="1789"/>
      <c r="D454" s="1790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2" t="s">
        <v>2063</v>
      </c>
      <c r="F458" s="1833"/>
      <c r="G458" s="1833"/>
      <c r="H458" s="1834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7" t="s">
        <v>770</v>
      </c>
      <c r="D461" s="177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2" t="s">
        <v>773</v>
      </c>
      <c r="D465" s="177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2" t="s">
        <v>2000</v>
      </c>
      <c r="D468" s="177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7" t="s">
        <v>776</v>
      </c>
      <c r="D471" s="177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3" t="s">
        <v>783</v>
      </c>
      <c r="D478" s="177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5" t="s">
        <v>932</v>
      </c>
      <c r="D481" s="177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0" t="s">
        <v>937</v>
      </c>
      <c r="D497" s="177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0" t="s">
        <v>24</v>
      </c>
      <c r="D502" s="177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9" t="s">
        <v>938</v>
      </c>
      <c r="D503" s="177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5" t="s">
        <v>33</v>
      </c>
      <c r="D512" s="177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5" t="s">
        <v>37</v>
      </c>
      <c r="D516" s="177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5" t="s">
        <v>939</v>
      </c>
      <c r="D521" s="178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0" t="s">
        <v>940</v>
      </c>
      <c r="D524" s="177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3" t="s">
        <v>313</v>
      </c>
      <c r="D531" s="178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5" t="s">
        <v>942</v>
      </c>
      <c r="D535" s="177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0" t="s">
        <v>943</v>
      </c>
      <c r="D536" s="178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2" t="s">
        <v>944</v>
      </c>
      <c r="D541" s="177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5" t="s">
        <v>945</v>
      </c>
      <c r="D544" s="177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2" t="s">
        <v>954</v>
      </c>
      <c r="D566" s="178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413</v>
      </c>
      <c r="K566" s="581">
        <f t="shared" si="128"/>
        <v>0</v>
      </c>
      <c r="L566" s="578">
        <f t="shared" si="128"/>
        <v>413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2" t="s">
        <v>959</v>
      </c>
      <c r="D586" s="177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2" t="s">
        <v>835</v>
      </c>
      <c r="D591" s="177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413</v>
      </c>
      <c r="K597" s="666">
        <f t="shared" si="133"/>
        <v>0</v>
      </c>
      <c r="L597" s="662">
        <f t="shared" si="133"/>
        <v>413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4" t="s">
        <v>2078</v>
      </c>
      <c r="H600" s="1765"/>
      <c r="I600" s="1765"/>
      <c r="J600" s="176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2077</v>
      </c>
      <c r="E603" s="671"/>
      <c r="F603" s="218" t="s">
        <v>881</v>
      </c>
      <c r="G603" s="1767" t="s">
        <v>2079</v>
      </c>
      <c r="H603" s="1768"/>
      <c r="I603" s="1768"/>
      <c r="J603" s="1769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2076</v>
      </c>
      <c r="C605" s="1752"/>
      <c r="D605" s="675" t="s">
        <v>884</v>
      </c>
      <c r="E605" s="676" t="s">
        <v>2075</v>
      </c>
      <c r="F605" s="677">
        <v>878101238</v>
      </c>
      <c r="G605" s="678" t="s">
        <v>885</v>
      </c>
      <c r="H605" s="1753" t="s">
        <v>2080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 t="s">
        <v>2081</v>
      </c>
      <c r="I607" s="1756"/>
      <c r="J607" s="175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3">
        <f>$B$7</f>
        <v>0</v>
      </c>
      <c r="J14" s="1794"/>
      <c r="K14" s="179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9" t="s">
        <v>2052</v>
      </c>
      <c r="M23" s="1830"/>
      <c r="N23" s="1830"/>
      <c r="O23" s="1831"/>
      <c r="P23" s="1838" t="s">
        <v>2053</v>
      </c>
      <c r="Q23" s="1839"/>
      <c r="R23" s="1839"/>
      <c r="S23" s="184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8" t="s">
        <v>746</v>
      </c>
      <c r="K30" s="181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4" t="s">
        <v>749</v>
      </c>
      <c r="K33" s="181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6" t="s">
        <v>194</v>
      </c>
      <c r="K39" s="181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2" t="s">
        <v>199</v>
      </c>
      <c r="K47" s="181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4" t="s">
        <v>200</v>
      </c>
      <c r="K48" s="181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8" t="s">
        <v>272</v>
      </c>
      <c r="K66" s="180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8" t="s">
        <v>724</v>
      </c>
      <c r="K70" s="180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8" t="s">
        <v>219</v>
      </c>
      <c r="K76" s="180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8" t="s">
        <v>221</v>
      </c>
      <c r="K79" s="180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0" t="s">
        <v>222</v>
      </c>
      <c r="K80" s="181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0" t="s">
        <v>223</v>
      </c>
      <c r="K81" s="181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0" t="s">
        <v>1664</v>
      </c>
      <c r="K82" s="181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8" t="s">
        <v>224</v>
      </c>
      <c r="K83" s="180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8" t="s">
        <v>234</v>
      </c>
      <c r="K98" s="180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8" t="s">
        <v>235</v>
      </c>
      <c r="K99" s="180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8" t="s">
        <v>236</v>
      </c>
      <c r="K100" s="180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8" t="s">
        <v>237</v>
      </c>
      <c r="K101" s="180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8" t="s">
        <v>1665</v>
      </c>
      <c r="K108" s="180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8" t="s">
        <v>1662</v>
      </c>
      <c r="K112" s="180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8" t="s">
        <v>1663</v>
      </c>
      <c r="K113" s="180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0" t="s">
        <v>247</v>
      </c>
      <c r="K114" s="181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8" t="s">
        <v>273</v>
      </c>
      <c r="K115" s="180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6" t="s">
        <v>248</v>
      </c>
      <c r="K118" s="180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6" t="s">
        <v>249</v>
      </c>
      <c r="K119" s="180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6" t="s">
        <v>625</v>
      </c>
      <c r="K127" s="180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6" t="s">
        <v>687</v>
      </c>
      <c r="K130" s="180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8" t="s">
        <v>688</v>
      </c>
      <c r="K131" s="180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1" t="s">
        <v>917</v>
      </c>
      <c r="K136" s="180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3" t="s">
        <v>696</v>
      </c>
      <c r="K140" s="180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3" t="s">
        <v>696</v>
      </c>
      <c r="K141" s="180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2019-07-16T07:11:06Z</cp:lastPrinted>
  <dcterms:created xsi:type="dcterms:W3CDTF">1997-12-10T11:54:07Z</dcterms:created>
  <dcterms:modified xsi:type="dcterms:W3CDTF">2019-07-16T07:11:20Z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